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45" yWindow="1185" windowWidth="14805" windowHeight="7965" firstSheet="4" activeTab="12"/>
  </bookViews>
  <sheets>
    <sheet name="チーム編成フェイズ" sheetId="5" r:id="rId1"/>
    <sheet name="第1ピリオド" sheetId="7" r:id="rId2"/>
    <sheet name="第2ピリオド" sheetId="8" r:id="rId3"/>
    <sheet name="第3ピリオド" sheetId="9" r:id="rId4"/>
    <sheet name="第4ピリオド" sheetId="10" r:id="rId5"/>
    <sheet name="第5ピリオド" sheetId="11" r:id="rId6"/>
    <sheet name="第6ピリオド" sheetId="12" r:id="rId7"/>
    <sheet name="第7ピリオド" sheetId="13" r:id="rId8"/>
    <sheet name="第8ピリオド" sheetId="14" r:id="rId9"/>
    <sheet name="第9ピリオド" sheetId="15" r:id="rId10"/>
    <sheet name="第10ピリオド" sheetId="16" r:id="rId11"/>
    <sheet name="第11ピリオド" sheetId="17" r:id="rId12"/>
    <sheet name="脱落チーム" sheetId="6" r:id="rId13"/>
  </sheets>
  <calcPr calcId="144525"/>
</workbook>
</file>

<file path=xl/calcChain.xml><?xml version="1.0" encoding="utf-8"?>
<calcChain xmlns="http://schemas.openxmlformats.org/spreadsheetml/2006/main">
  <c r="G15" i="6" l="1"/>
  <c r="F15" i="6" s="1"/>
  <c r="K18" i="6" l="1"/>
  <c r="K17" i="6"/>
  <c r="K16" i="6"/>
  <c r="K15" i="6"/>
  <c r="J18" i="6"/>
  <c r="J17" i="6"/>
  <c r="J16" i="6"/>
  <c r="J15" i="6"/>
  <c r="G96" i="17"/>
  <c r="F96" i="17" s="1"/>
  <c r="G92" i="17"/>
  <c r="F92" i="17" s="1"/>
  <c r="G88" i="17"/>
  <c r="F88" i="17" s="1"/>
  <c r="G84" i="17"/>
  <c r="F84" i="17" s="1"/>
  <c r="G80" i="17"/>
  <c r="F80" i="17" s="1"/>
  <c r="G76" i="17"/>
  <c r="F76" i="17" s="1"/>
  <c r="G72" i="17"/>
  <c r="F72" i="17" s="1"/>
  <c r="G68" i="17"/>
  <c r="F68" i="17" s="1"/>
  <c r="G64" i="17"/>
  <c r="F64" i="17" s="1"/>
  <c r="G60" i="17"/>
  <c r="F60" i="17" s="1"/>
  <c r="G56" i="17"/>
  <c r="F56" i="17" s="1"/>
  <c r="G52" i="17"/>
  <c r="F52" i="17" s="1"/>
  <c r="G47" i="17"/>
  <c r="F47" i="17" s="1"/>
  <c r="G43" i="17"/>
  <c r="F43" i="17" s="1"/>
  <c r="G39" i="17"/>
  <c r="F39" i="17" s="1"/>
  <c r="G35" i="17"/>
  <c r="F35" i="17" s="1"/>
  <c r="G31" i="17"/>
  <c r="F31" i="17" s="1"/>
  <c r="G27" i="17"/>
  <c r="F27" i="17" s="1"/>
  <c r="G23" i="17"/>
  <c r="F23" i="17" s="1"/>
  <c r="G19" i="17"/>
  <c r="F19" i="17"/>
  <c r="G15" i="17"/>
  <c r="F15" i="17" s="1"/>
  <c r="G11" i="17"/>
  <c r="F11" i="17" s="1"/>
  <c r="G7" i="17"/>
  <c r="F7" i="17" s="1"/>
  <c r="G3" i="17"/>
  <c r="F3" i="17" s="1"/>
  <c r="G11" i="6"/>
  <c r="F11" i="6" s="1"/>
  <c r="G92" i="16"/>
  <c r="G96" i="16"/>
  <c r="F96" i="16" s="1"/>
  <c r="F92" i="16"/>
  <c r="G88" i="16"/>
  <c r="F88" i="16" s="1"/>
  <c r="G84" i="16"/>
  <c r="F84" i="16" s="1"/>
  <c r="G80" i="16"/>
  <c r="F80" i="16" s="1"/>
  <c r="G76" i="16"/>
  <c r="F76" i="16" s="1"/>
  <c r="G72" i="16"/>
  <c r="F72" i="16" s="1"/>
  <c r="G68" i="16"/>
  <c r="F68" i="16" s="1"/>
  <c r="G64" i="16"/>
  <c r="F64" i="16" s="1"/>
  <c r="G60" i="16"/>
  <c r="F60" i="16" s="1"/>
  <c r="G56" i="16"/>
  <c r="F56" i="16" s="1"/>
  <c r="G52" i="16"/>
  <c r="F52" i="16" s="1"/>
  <c r="G47" i="16"/>
  <c r="F47" i="16" s="1"/>
  <c r="G43" i="16"/>
  <c r="F43" i="16" s="1"/>
  <c r="G39" i="16"/>
  <c r="F39" i="16" s="1"/>
  <c r="G35" i="16"/>
  <c r="F35" i="16" s="1"/>
  <c r="N38" i="16" s="1"/>
  <c r="L38" i="16" s="1"/>
  <c r="G31" i="16"/>
  <c r="F31" i="16"/>
  <c r="M32" i="16" s="1"/>
  <c r="K32" i="16" s="1"/>
  <c r="G27" i="16"/>
  <c r="F27" i="16"/>
  <c r="M30" i="16" s="1"/>
  <c r="K30" i="16" s="1"/>
  <c r="G23" i="16"/>
  <c r="F23" i="16"/>
  <c r="M26" i="16" s="1"/>
  <c r="K26" i="16" s="1"/>
  <c r="G19" i="16"/>
  <c r="F19" i="16"/>
  <c r="M22" i="16" s="1"/>
  <c r="K22" i="16" s="1"/>
  <c r="G15" i="16"/>
  <c r="F15" i="16"/>
  <c r="M18" i="16" s="1"/>
  <c r="K18" i="16" s="1"/>
  <c r="G11" i="16"/>
  <c r="F11" i="16"/>
  <c r="M14" i="16" s="1"/>
  <c r="K14" i="16" s="1"/>
  <c r="G7" i="16"/>
  <c r="F7" i="16" s="1"/>
  <c r="M10" i="16" s="1"/>
  <c r="K10" i="16" s="1"/>
  <c r="G3" i="16"/>
  <c r="F3" i="16" s="1"/>
  <c r="M6" i="16" s="1"/>
  <c r="K6" i="16" s="1"/>
  <c r="G96" i="15"/>
  <c r="F96" i="15" s="1"/>
  <c r="G92" i="15"/>
  <c r="F92" i="15" s="1"/>
  <c r="G88" i="15"/>
  <c r="F88" i="15" s="1"/>
  <c r="G84" i="15"/>
  <c r="F84" i="15" s="1"/>
  <c r="G80" i="15"/>
  <c r="F80" i="15" s="1"/>
  <c r="G76" i="15"/>
  <c r="F76" i="15" s="1"/>
  <c r="G72" i="15"/>
  <c r="F72" i="15" s="1"/>
  <c r="G68" i="15"/>
  <c r="F68" i="15" s="1"/>
  <c r="G64" i="15"/>
  <c r="F64" i="15" s="1"/>
  <c r="G60" i="15"/>
  <c r="F60" i="15" s="1"/>
  <c r="G56" i="15"/>
  <c r="F56" i="15" s="1"/>
  <c r="G52" i="15"/>
  <c r="F52" i="15" s="1"/>
  <c r="G47" i="15"/>
  <c r="F47" i="15" s="1"/>
  <c r="G43" i="15"/>
  <c r="F43" i="15" s="1"/>
  <c r="G39" i="15"/>
  <c r="F39" i="15" s="1"/>
  <c r="G35" i="15"/>
  <c r="F35" i="15" s="1"/>
  <c r="G31" i="15"/>
  <c r="F31" i="15" s="1"/>
  <c r="G27" i="15"/>
  <c r="F27" i="15" s="1"/>
  <c r="G23" i="15"/>
  <c r="F23" i="15" s="1"/>
  <c r="N26" i="15" s="1"/>
  <c r="L26" i="15" s="1"/>
  <c r="G19" i="15"/>
  <c r="F19" i="15"/>
  <c r="G15" i="15"/>
  <c r="F15" i="15"/>
  <c r="N18" i="15" s="1"/>
  <c r="L18" i="15" s="1"/>
  <c r="G11" i="15"/>
  <c r="F11" i="15"/>
  <c r="N14" i="15" s="1"/>
  <c r="L14" i="15" s="1"/>
  <c r="G7" i="15"/>
  <c r="F7" i="15"/>
  <c r="N10" i="15" s="1"/>
  <c r="L10" i="15" s="1"/>
  <c r="G3" i="15"/>
  <c r="F3" i="15"/>
  <c r="N6" i="15" s="1"/>
  <c r="L6" i="15" s="1"/>
  <c r="G7" i="6"/>
  <c r="F7" i="6" s="1"/>
  <c r="G96" i="14"/>
  <c r="F96" i="14" s="1"/>
  <c r="G92" i="14"/>
  <c r="F92" i="14" s="1"/>
  <c r="G88" i="14"/>
  <c r="F88" i="14" s="1"/>
  <c r="G84" i="14"/>
  <c r="F84" i="14" s="1"/>
  <c r="G80" i="14"/>
  <c r="F80" i="14" s="1"/>
  <c r="G76" i="14"/>
  <c r="F76" i="14" s="1"/>
  <c r="G72" i="14"/>
  <c r="F72" i="14" s="1"/>
  <c r="G68" i="14"/>
  <c r="F68" i="14" s="1"/>
  <c r="G64" i="14"/>
  <c r="F64" i="14" s="1"/>
  <c r="G60" i="14"/>
  <c r="F60" i="14" s="1"/>
  <c r="G56" i="14"/>
  <c r="F56" i="14" s="1"/>
  <c r="G52" i="14"/>
  <c r="F52" i="14" s="1"/>
  <c r="G47" i="14"/>
  <c r="F47" i="14" s="1"/>
  <c r="G43" i="14"/>
  <c r="F43" i="14" s="1"/>
  <c r="G39" i="14"/>
  <c r="F39" i="14" s="1"/>
  <c r="G35" i="14"/>
  <c r="F35" i="14" s="1"/>
  <c r="G31" i="14"/>
  <c r="F31" i="14" s="1"/>
  <c r="G27" i="14"/>
  <c r="F27" i="14" s="1"/>
  <c r="G23" i="14"/>
  <c r="F23" i="14" s="1"/>
  <c r="G19" i="14"/>
  <c r="F19" i="14" s="1"/>
  <c r="G15" i="14"/>
  <c r="F15" i="14" s="1"/>
  <c r="G11" i="14"/>
  <c r="F11" i="14" s="1"/>
  <c r="G7" i="14"/>
  <c r="F7" i="14" s="1"/>
  <c r="G3" i="14"/>
  <c r="F3" i="14" s="1"/>
  <c r="M27" i="16" l="1"/>
  <c r="K27" i="16" s="1"/>
  <c r="M31" i="16"/>
  <c r="K31" i="16" s="1"/>
  <c r="M28" i="16"/>
  <c r="K28" i="16" s="1"/>
  <c r="M10" i="17"/>
  <c r="K10" i="17" s="1"/>
  <c r="M9" i="17"/>
  <c r="K9" i="17" s="1"/>
  <c r="M8" i="17"/>
  <c r="K8" i="17" s="1"/>
  <c r="M7" i="17"/>
  <c r="K7" i="17" s="1"/>
  <c r="N10" i="17"/>
  <c r="L10" i="17" s="1"/>
  <c r="N9" i="17"/>
  <c r="L9" i="17" s="1"/>
  <c r="N8" i="17"/>
  <c r="L8" i="17" s="1"/>
  <c r="N7" i="17"/>
  <c r="L7" i="17" s="1"/>
  <c r="M18" i="17"/>
  <c r="K18" i="17" s="1"/>
  <c r="M17" i="17"/>
  <c r="K17" i="17" s="1"/>
  <c r="M16" i="17"/>
  <c r="K16" i="17" s="1"/>
  <c r="M15" i="17"/>
  <c r="K15" i="17" s="1"/>
  <c r="N18" i="17"/>
  <c r="L18" i="17" s="1"/>
  <c r="N17" i="17"/>
  <c r="L17" i="17" s="1"/>
  <c r="N16" i="17"/>
  <c r="L16" i="17" s="1"/>
  <c r="N15" i="17"/>
  <c r="L15" i="17" s="1"/>
  <c r="M6" i="17"/>
  <c r="K6" i="17" s="1"/>
  <c r="M5" i="17"/>
  <c r="K5" i="17" s="1"/>
  <c r="M4" i="17"/>
  <c r="K4" i="17" s="1"/>
  <c r="M3" i="17"/>
  <c r="K3" i="17" s="1"/>
  <c r="N6" i="17"/>
  <c r="L6" i="17" s="1"/>
  <c r="N5" i="17"/>
  <c r="L5" i="17" s="1"/>
  <c r="N4" i="17"/>
  <c r="L4" i="17" s="1"/>
  <c r="N3" i="17"/>
  <c r="L3" i="17" s="1"/>
  <c r="M14" i="17"/>
  <c r="K14" i="17" s="1"/>
  <c r="M13" i="17"/>
  <c r="K13" i="17" s="1"/>
  <c r="M12" i="17"/>
  <c r="K12" i="17" s="1"/>
  <c r="M11" i="17"/>
  <c r="K11" i="17" s="1"/>
  <c r="N14" i="17"/>
  <c r="L14" i="17" s="1"/>
  <c r="N13" i="17"/>
  <c r="L13" i="17" s="1"/>
  <c r="N12" i="17"/>
  <c r="L12" i="17" s="1"/>
  <c r="N11" i="17"/>
  <c r="L11" i="17" s="1"/>
  <c r="N30" i="17"/>
  <c r="L30" i="17" s="1"/>
  <c r="N29" i="17"/>
  <c r="L29" i="17" s="1"/>
  <c r="N28" i="17"/>
  <c r="L28" i="17" s="1"/>
  <c r="N27" i="17"/>
  <c r="L27" i="17" s="1"/>
  <c r="M30" i="17"/>
  <c r="K30" i="17" s="1"/>
  <c r="M29" i="17"/>
  <c r="K29" i="17" s="1"/>
  <c r="M28" i="17"/>
  <c r="K28" i="17" s="1"/>
  <c r="M27" i="17"/>
  <c r="K27" i="17" s="1"/>
  <c r="N38" i="17"/>
  <c r="L38" i="17" s="1"/>
  <c r="N37" i="17"/>
  <c r="L37" i="17" s="1"/>
  <c r="N36" i="17"/>
  <c r="L36" i="17" s="1"/>
  <c r="N35" i="17"/>
  <c r="L35" i="17" s="1"/>
  <c r="M38" i="17"/>
  <c r="K38" i="17" s="1"/>
  <c r="M37" i="17"/>
  <c r="K37" i="17" s="1"/>
  <c r="M36" i="17"/>
  <c r="K36" i="17" s="1"/>
  <c r="M35" i="17"/>
  <c r="K35" i="17" s="1"/>
  <c r="N46" i="17"/>
  <c r="L46" i="17" s="1"/>
  <c r="N45" i="17"/>
  <c r="L45" i="17" s="1"/>
  <c r="N44" i="17"/>
  <c r="L44" i="17" s="1"/>
  <c r="N43" i="17"/>
  <c r="L43" i="17" s="1"/>
  <c r="M46" i="17"/>
  <c r="K46" i="17" s="1"/>
  <c r="M45" i="17"/>
  <c r="K45" i="17" s="1"/>
  <c r="M44" i="17"/>
  <c r="K44" i="17" s="1"/>
  <c r="M43" i="17"/>
  <c r="K43" i="17" s="1"/>
  <c r="N55" i="17"/>
  <c r="L55" i="17" s="1"/>
  <c r="N54" i="17"/>
  <c r="L54" i="17" s="1"/>
  <c r="N53" i="17"/>
  <c r="L53" i="17" s="1"/>
  <c r="N52" i="17"/>
  <c r="L52" i="17" s="1"/>
  <c r="M55" i="17"/>
  <c r="K55" i="17" s="1"/>
  <c r="M54" i="17"/>
  <c r="K54" i="17" s="1"/>
  <c r="M53" i="17"/>
  <c r="K53" i="17" s="1"/>
  <c r="M52" i="17"/>
  <c r="K52" i="17" s="1"/>
  <c r="N63" i="17"/>
  <c r="L63" i="17" s="1"/>
  <c r="N62" i="17"/>
  <c r="L62" i="17" s="1"/>
  <c r="N61" i="17"/>
  <c r="L61" i="17" s="1"/>
  <c r="M63" i="17"/>
  <c r="K63" i="17" s="1"/>
  <c r="M62" i="17"/>
  <c r="K62" i="17" s="1"/>
  <c r="N60" i="17"/>
  <c r="L60" i="17" s="1"/>
  <c r="M61" i="17"/>
  <c r="K61" i="17" s="1"/>
  <c r="M60" i="17"/>
  <c r="K60" i="17" s="1"/>
  <c r="N22" i="17"/>
  <c r="L22" i="17" s="1"/>
  <c r="N21" i="17"/>
  <c r="L21" i="17" s="1"/>
  <c r="N20" i="17"/>
  <c r="L20" i="17" s="1"/>
  <c r="N19" i="17"/>
  <c r="L19" i="17" s="1"/>
  <c r="M22" i="17"/>
  <c r="K22" i="17" s="1"/>
  <c r="M21" i="17"/>
  <c r="K21" i="17" s="1"/>
  <c r="M20" i="17"/>
  <c r="K20" i="17" s="1"/>
  <c r="M19" i="17"/>
  <c r="K19" i="17" s="1"/>
  <c r="N26" i="17"/>
  <c r="L26" i="17" s="1"/>
  <c r="N25" i="17"/>
  <c r="L25" i="17" s="1"/>
  <c r="N24" i="17"/>
  <c r="L24" i="17" s="1"/>
  <c r="N23" i="17"/>
  <c r="L23" i="17" s="1"/>
  <c r="M26" i="17"/>
  <c r="K26" i="17" s="1"/>
  <c r="M25" i="17"/>
  <c r="K25" i="17" s="1"/>
  <c r="M24" i="17"/>
  <c r="K24" i="17" s="1"/>
  <c r="M23" i="17"/>
  <c r="K23" i="17" s="1"/>
  <c r="N34" i="17"/>
  <c r="L34" i="17" s="1"/>
  <c r="N33" i="17"/>
  <c r="L33" i="17" s="1"/>
  <c r="N32" i="17"/>
  <c r="L32" i="17" s="1"/>
  <c r="N31" i="17"/>
  <c r="L31" i="17" s="1"/>
  <c r="M34" i="17"/>
  <c r="K34" i="17" s="1"/>
  <c r="M33" i="17"/>
  <c r="K33" i="17" s="1"/>
  <c r="M32" i="17"/>
  <c r="K32" i="17" s="1"/>
  <c r="M31" i="17"/>
  <c r="K31" i="17" s="1"/>
  <c r="N42" i="17"/>
  <c r="L42" i="17" s="1"/>
  <c r="N41" i="17"/>
  <c r="L41" i="17" s="1"/>
  <c r="N40" i="17"/>
  <c r="L40" i="17" s="1"/>
  <c r="N39" i="17"/>
  <c r="L39" i="17" s="1"/>
  <c r="M42" i="17"/>
  <c r="K42" i="17" s="1"/>
  <c r="M41" i="17"/>
  <c r="K41" i="17" s="1"/>
  <c r="M40" i="17"/>
  <c r="K40" i="17" s="1"/>
  <c r="M39" i="17"/>
  <c r="K39" i="17" s="1"/>
  <c r="N50" i="17"/>
  <c r="L50" i="17" s="1"/>
  <c r="N49" i="17"/>
  <c r="L49" i="17" s="1"/>
  <c r="N48" i="17"/>
  <c r="L48" i="17" s="1"/>
  <c r="N47" i="17"/>
  <c r="L47" i="17" s="1"/>
  <c r="M50" i="17"/>
  <c r="K50" i="17" s="1"/>
  <c r="M49" i="17"/>
  <c r="K49" i="17" s="1"/>
  <c r="M48" i="17"/>
  <c r="K48" i="17" s="1"/>
  <c r="M47" i="17"/>
  <c r="K47" i="17" s="1"/>
  <c r="N59" i="17"/>
  <c r="L59" i="17" s="1"/>
  <c r="N58" i="17"/>
  <c r="L58" i="17" s="1"/>
  <c r="N57" i="17"/>
  <c r="L57" i="17" s="1"/>
  <c r="N56" i="17"/>
  <c r="L56" i="17" s="1"/>
  <c r="M59" i="17"/>
  <c r="K59" i="17" s="1"/>
  <c r="M58" i="17"/>
  <c r="K58" i="17" s="1"/>
  <c r="M57" i="17"/>
  <c r="K57" i="17" s="1"/>
  <c r="M56" i="17"/>
  <c r="K56" i="17" s="1"/>
  <c r="N71" i="17"/>
  <c r="L71" i="17" s="1"/>
  <c r="N70" i="17"/>
  <c r="L70" i="17" s="1"/>
  <c r="N69" i="17"/>
  <c r="L69" i="17" s="1"/>
  <c r="M71" i="17"/>
  <c r="K71" i="17" s="1"/>
  <c r="M70" i="17"/>
  <c r="K70" i="17" s="1"/>
  <c r="M69" i="17"/>
  <c r="K69" i="17" s="1"/>
  <c r="N79" i="17"/>
  <c r="L79" i="17" s="1"/>
  <c r="N78" i="17"/>
  <c r="L78" i="17" s="1"/>
  <c r="N77" i="17"/>
  <c r="L77" i="17" s="1"/>
  <c r="N76" i="17"/>
  <c r="L76" i="17" s="1"/>
  <c r="M79" i="17"/>
  <c r="K79" i="17" s="1"/>
  <c r="M78" i="17"/>
  <c r="K78" i="17" s="1"/>
  <c r="M77" i="17"/>
  <c r="K77" i="17" s="1"/>
  <c r="M76" i="17"/>
  <c r="K76" i="17" s="1"/>
  <c r="N87" i="17"/>
  <c r="L87" i="17" s="1"/>
  <c r="N86" i="17"/>
  <c r="L86" i="17" s="1"/>
  <c r="N85" i="17"/>
  <c r="L85" i="17" s="1"/>
  <c r="N84" i="17"/>
  <c r="L84" i="17" s="1"/>
  <c r="M87" i="17"/>
  <c r="K87" i="17" s="1"/>
  <c r="M86" i="17"/>
  <c r="K86" i="17" s="1"/>
  <c r="M85" i="17"/>
  <c r="K85" i="17" s="1"/>
  <c r="M84" i="17"/>
  <c r="K84" i="17" s="1"/>
  <c r="N95" i="17"/>
  <c r="L95" i="17" s="1"/>
  <c r="N94" i="17"/>
  <c r="L94" i="17" s="1"/>
  <c r="N93" i="17"/>
  <c r="L93" i="17" s="1"/>
  <c r="N92" i="17"/>
  <c r="L92" i="17" s="1"/>
  <c r="M95" i="17"/>
  <c r="K95" i="17" s="1"/>
  <c r="M94" i="17"/>
  <c r="K94" i="17" s="1"/>
  <c r="M93" i="17"/>
  <c r="K93" i="17" s="1"/>
  <c r="M92" i="17"/>
  <c r="K92" i="17" s="1"/>
  <c r="N67" i="17"/>
  <c r="L67" i="17" s="1"/>
  <c r="N66" i="17"/>
  <c r="L66" i="17" s="1"/>
  <c r="N65" i="17"/>
  <c r="L65" i="17" s="1"/>
  <c r="N64" i="17"/>
  <c r="L64" i="17" s="1"/>
  <c r="M67" i="17"/>
  <c r="K67" i="17" s="1"/>
  <c r="M66" i="17"/>
  <c r="K66" i="17" s="1"/>
  <c r="M65" i="17"/>
  <c r="K65" i="17" s="1"/>
  <c r="M64" i="17"/>
  <c r="K64" i="17" s="1"/>
  <c r="N75" i="17"/>
  <c r="L75" i="17" s="1"/>
  <c r="N74" i="17"/>
  <c r="L74" i="17" s="1"/>
  <c r="N73" i="17"/>
  <c r="L73" i="17" s="1"/>
  <c r="N72" i="17"/>
  <c r="L72" i="17" s="1"/>
  <c r="M75" i="17"/>
  <c r="K75" i="17" s="1"/>
  <c r="M74" i="17"/>
  <c r="K74" i="17" s="1"/>
  <c r="M73" i="17"/>
  <c r="K73" i="17" s="1"/>
  <c r="M72" i="17"/>
  <c r="K72" i="17" s="1"/>
  <c r="N83" i="17"/>
  <c r="L83" i="17" s="1"/>
  <c r="N82" i="17"/>
  <c r="L82" i="17" s="1"/>
  <c r="N81" i="17"/>
  <c r="L81" i="17" s="1"/>
  <c r="N80" i="17"/>
  <c r="L80" i="17" s="1"/>
  <c r="M83" i="17"/>
  <c r="K83" i="17" s="1"/>
  <c r="M82" i="17"/>
  <c r="K82" i="17" s="1"/>
  <c r="M81" i="17"/>
  <c r="K81" i="17" s="1"/>
  <c r="M80" i="17"/>
  <c r="K80" i="17" s="1"/>
  <c r="N91" i="17"/>
  <c r="L91" i="17" s="1"/>
  <c r="N90" i="17"/>
  <c r="L90" i="17" s="1"/>
  <c r="N89" i="17"/>
  <c r="L89" i="17" s="1"/>
  <c r="N88" i="17"/>
  <c r="L88" i="17" s="1"/>
  <c r="M91" i="17"/>
  <c r="K91" i="17" s="1"/>
  <c r="M90" i="17"/>
  <c r="K90" i="17" s="1"/>
  <c r="M89" i="17"/>
  <c r="K89" i="17" s="1"/>
  <c r="M88" i="17"/>
  <c r="K88" i="17" s="1"/>
  <c r="N99" i="17"/>
  <c r="L99" i="17" s="1"/>
  <c r="N98" i="17"/>
  <c r="L98" i="17" s="1"/>
  <c r="N97" i="17"/>
  <c r="L97" i="17" s="1"/>
  <c r="N96" i="17"/>
  <c r="L96" i="17" s="1"/>
  <c r="M99" i="17"/>
  <c r="K99" i="17" s="1"/>
  <c r="M98" i="17"/>
  <c r="K98" i="17" s="1"/>
  <c r="M97" i="17"/>
  <c r="K97" i="17" s="1"/>
  <c r="M96" i="17"/>
  <c r="K96" i="17" s="1"/>
  <c r="K14" i="6"/>
  <c r="K13" i="6"/>
  <c r="K12" i="6"/>
  <c r="K11" i="6"/>
  <c r="J14" i="6"/>
  <c r="J13" i="6"/>
  <c r="J12" i="6"/>
  <c r="J11" i="6"/>
  <c r="M3" i="16"/>
  <c r="K3" i="16" s="1"/>
  <c r="M4" i="16"/>
  <c r="K4" i="16" s="1"/>
  <c r="M5" i="16"/>
  <c r="K5" i="16" s="1"/>
  <c r="M7" i="16"/>
  <c r="K7" i="16" s="1"/>
  <c r="M8" i="16"/>
  <c r="K8" i="16" s="1"/>
  <c r="M9" i="16"/>
  <c r="K9" i="16" s="1"/>
  <c r="M11" i="16"/>
  <c r="K11" i="16" s="1"/>
  <c r="M12" i="16"/>
  <c r="K12" i="16" s="1"/>
  <c r="M13" i="16"/>
  <c r="K13" i="16" s="1"/>
  <c r="M15" i="16"/>
  <c r="K15" i="16" s="1"/>
  <c r="M16" i="16"/>
  <c r="K16" i="16" s="1"/>
  <c r="M17" i="16"/>
  <c r="K17" i="16" s="1"/>
  <c r="M19" i="16"/>
  <c r="K19" i="16" s="1"/>
  <c r="M20" i="16"/>
  <c r="K20" i="16" s="1"/>
  <c r="M21" i="16"/>
  <c r="K21" i="16" s="1"/>
  <c r="M23" i="16"/>
  <c r="K23" i="16" s="1"/>
  <c r="M24" i="16"/>
  <c r="K24" i="16" s="1"/>
  <c r="M25" i="16"/>
  <c r="K25" i="16" s="1"/>
  <c r="M29" i="16"/>
  <c r="K29" i="16" s="1"/>
  <c r="N6" i="16"/>
  <c r="L6" i="16" s="1"/>
  <c r="N5" i="16"/>
  <c r="L5" i="16" s="1"/>
  <c r="N4" i="16"/>
  <c r="L4" i="16" s="1"/>
  <c r="N3" i="16"/>
  <c r="L3" i="16" s="1"/>
  <c r="N10" i="16"/>
  <c r="L10" i="16" s="1"/>
  <c r="N9" i="16"/>
  <c r="L9" i="16" s="1"/>
  <c r="N8" i="16"/>
  <c r="L8" i="16" s="1"/>
  <c r="N7" i="16"/>
  <c r="L7" i="16" s="1"/>
  <c r="N14" i="16"/>
  <c r="L14" i="16" s="1"/>
  <c r="N13" i="16"/>
  <c r="L13" i="16" s="1"/>
  <c r="N12" i="16"/>
  <c r="L12" i="16" s="1"/>
  <c r="N11" i="16"/>
  <c r="L11" i="16" s="1"/>
  <c r="N18" i="16"/>
  <c r="L18" i="16" s="1"/>
  <c r="N17" i="16"/>
  <c r="L17" i="16" s="1"/>
  <c r="N16" i="16"/>
  <c r="L16" i="16" s="1"/>
  <c r="N15" i="16"/>
  <c r="L15" i="16" s="1"/>
  <c r="N22" i="16"/>
  <c r="L22" i="16" s="1"/>
  <c r="N21" i="16"/>
  <c r="L21" i="16" s="1"/>
  <c r="N20" i="16"/>
  <c r="L20" i="16" s="1"/>
  <c r="N19" i="16"/>
  <c r="L19" i="16" s="1"/>
  <c r="N26" i="16"/>
  <c r="L26" i="16" s="1"/>
  <c r="N25" i="16"/>
  <c r="L25" i="16" s="1"/>
  <c r="N24" i="16"/>
  <c r="L24" i="16" s="1"/>
  <c r="N23" i="16"/>
  <c r="L23" i="16" s="1"/>
  <c r="N30" i="16"/>
  <c r="L30" i="16" s="1"/>
  <c r="N29" i="16"/>
  <c r="L29" i="16" s="1"/>
  <c r="N28" i="16"/>
  <c r="L28" i="16" s="1"/>
  <c r="N27" i="16"/>
  <c r="L27" i="16" s="1"/>
  <c r="N34" i="16"/>
  <c r="L34" i="16" s="1"/>
  <c r="N33" i="16"/>
  <c r="L33" i="16" s="1"/>
  <c r="N32" i="16"/>
  <c r="L32" i="16" s="1"/>
  <c r="N31" i="16"/>
  <c r="L31" i="16" s="1"/>
  <c r="M34" i="16"/>
  <c r="K34" i="16" s="1"/>
  <c r="M33" i="16"/>
  <c r="K33" i="16" s="1"/>
  <c r="M35" i="16"/>
  <c r="K35" i="16" s="1"/>
  <c r="M36" i="16"/>
  <c r="K36" i="16" s="1"/>
  <c r="M37" i="16"/>
  <c r="K37" i="16" s="1"/>
  <c r="M38" i="16"/>
  <c r="K38" i="16" s="1"/>
  <c r="M42" i="16"/>
  <c r="K42" i="16" s="1"/>
  <c r="M41" i="16"/>
  <c r="K41" i="16" s="1"/>
  <c r="M39" i="16"/>
  <c r="K39" i="16" s="1"/>
  <c r="M40" i="16"/>
  <c r="K40" i="16" s="1"/>
  <c r="M46" i="16"/>
  <c r="K46" i="16" s="1"/>
  <c r="M45" i="16"/>
  <c r="K45" i="16" s="1"/>
  <c r="M44" i="16"/>
  <c r="K44" i="16" s="1"/>
  <c r="M43" i="16"/>
  <c r="K43" i="16" s="1"/>
  <c r="N43" i="16"/>
  <c r="L43" i="16" s="1"/>
  <c r="N44" i="16"/>
  <c r="L44" i="16" s="1"/>
  <c r="N45" i="16"/>
  <c r="L45" i="16" s="1"/>
  <c r="N46" i="16"/>
  <c r="L46" i="16" s="1"/>
  <c r="M55" i="16"/>
  <c r="K55" i="16" s="1"/>
  <c r="M54" i="16"/>
  <c r="K54" i="16" s="1"/>
  <c r="M53" i="16"/>
  <c r="K53" i="16" s="1"/>
  <c r="M52" i="16"/>
  <c r="K52" i="16" s="1"/>
  <c r="N52" i="16"/>
  <c r="L52" i="16" s="1"/>
  <c r="N53" i="16"/>
  <c r="L53" i="16" s="1"/>
  <c r="N54" i="16"/>
  <c r="L54" i="16" s="1"/>
  <c r="N55" i="16"/>
  <c r="L55" i="16" s="1"/>
  <c r="M63" i="16"/>
  <c r="K63" i="16" s="1"/>
  <c r="M62" i="16"/>
  <c r="K62" i="16" s="1"/>
  <c r="M61" i="16"/>
  <c r="K61" i="16" s="1"/>
  <c r="M60" i="16"/>
  <c r="K60" i="16" s="1"/>
  <c r="N60" i="16"/>
  <c r="L60" i="16" s="1"/>
  <c r="N61" i="16"/>
  <c r="L61" i="16" s="1"/>
  <c r="N63" i="16"/>
  <c r="L63" i="16" s="1"/>
  <c r="M71" i="16"/>
  <c r="K71" i="16" s="1"/>
  <c r="M70" i="16"/>
  <c r="K70" i="16" s="1"/>
  <c r="M69" i="16"/>
  <c r="K69" i="16" s="1"/>
  <c r="M68" i="16"/>
  <c r="K68" i="16" s="1"/>
  <c r="N69" i="16"/>
  <c r="L69" i="16" s="1"/>
  <c r="N71" i="16"/>
  <c r="L71" i="16" s="1"/>
  <c r="M79" i="16"/>
  <c r="K79" i="16" s="1"/>
  <c r="M78" i="16"/>
  <c r="K78" i="16" s="1"/>
  <c r="M77" i="16"/>
  <c r="K77" i="16" s="1"/>
  <c r="M76" i="16"/>
  <c r="K76" i="16" s="1"/>
  <c r="N77" i="16"/>
  <c r="L77" i="16" s="1"/>
  <c r="N79" i="16"/>
  <c r="L79" i="16" s="1"/>
  <c r="M87" i="16"/>
  <c r="K87" i="16" s="1"/>
  <c r="M86" i="16"/>
  <c r="K86" i="16" s="1"/>
  <c r="M85" i="16"/>
  <c r="K85" i="16" s="1"/>
  <c r="M84" i="16"/>
  <c r="K84" i="16" s="1"/>
  <c r="N85" i="16"/>
  <c r="L85" i="16" s="1"/>
  <c r="N87" i="16"/>
  <c r="L87" i="16" s="1"/>
  <c r="M95" i="16"/>
  <c r="K95" i="16" s="1"/>
  <c r="M94" i="16"/>
  <c r="K94" i="16" s="1"/>
  <c r="M93" i="16"/>
  <c r="K93" i="16" s="1"/>
  <c r="M92" i="16"/>
  <c r="K92" i="16" s="1"/>
  <c r="N93" i="16"/>
  <c r="L93" i="16" s="1"/>
  <c r="N95" i="16"/>
  <c r="L95" i="16" s="1"/>
  <c r="N35" i="16"/>
  <c r="L35" i="16" s="1"/>
  <c r="N36" i="16"/>
  <c r="L36" i="16" s="1"/>
  <c r="N37" i="16"/>
  <c r="L37" i="16" s="1"/>
  <c r="N39" i="16"/>
  <c r="L39" i="16" s="1"/>
  <c r="N40" i="16"/>
  <c r="L40" i="16" s="1"/>
  <c r="N41" i="16"/>
  <c r="L41" i="16" s="1"/>
  <c r="N42" i="16"/>
  <c r="L42" i="16" s="1"/>
  <c r="M50" i="16"/>
  <c r="K50" i="16" s="1"/>
  <c r="M49" i="16"/>
  <c r="K49" i="16" s="1"/>
  <c r="M48" i="16"/>
  <c r="K48" i="16" s="1"/>
  <c r="M47" i="16"/>
  <c r="K47" i="16" s="1"/>
  <c r="N47" i="16"/>
  <c r="L47" i="16" s="1"/>
  <c r="N48" i="16"/>
  <c r="L48" i="16" s="1"/>
  <c r="N49" i="16"/>
  <c r="L49" i="16" s="1"/>
  <c r="N50" i="16"/>
  <c r="L50" i="16" s="1"/>
  <c r="M59" i="16"/>
  <c r="K59" i="16" s="1"/>
  <c r="M58" i="16"/>
  <c r="K58" i="16" s="1"/>
  <c r="M57" i="16"/>
  <c r="K57" i="16" s="1"/>
  <c r="M56" i="16"/>
  <c r="K56" i="16" s="1"/>
  <c r="N56" i="16"/>
  <c r="L56" i="16" s="1"/>
  <c r="N57" i="16"/>
  <c r="L57" i="16" s="1"/>
  <c r="N58" i="16"/>
  <c r="L58" i="16" s="1"/>
  <c r="N59" i="16"/>
  <c r="L59" i="16" s="1"/>
  <c r="N62" i="16"/>
  <c r="L62" i="16" s="1"/>
  <c r="N68" i="16"/>
  <c r="L68" i="16" s="1"/>
  <c r="N70" i="16"/>
  <c r="L70" i="16" s="1"/>
  <c r="N76" i="16"/>
  <c r="L76" i="16" s="1"/>
  <c r="N78" i="16"/>
  <c r="L78" i="16" s="1"/>
  <c r="N84" i="16"/>
  <c r="L84" i="16" s="1"/>
  <c r="N86" i="16"/>
  <c r="L86" i="16" s="1"/>
  <c r="N92" i="16"/>
  <c r="L92" i="16" s="1"/>
  <c r="N94" i="16"/>
  <c r="L94" i="16" s="1"/>
  <c r="M67" i="16"/>
  <c r="K67" i="16" s="1"/>
  <c r="M66" i="16"/>
  <c r="K66" i="16" s="1"/>
  <c r="M65" i="16"/>
  <c r="K65" i="16" s="1"/>
  <c r="M64" i="16"/>
  <c r="K64" i="16" s="1"/>
  <c r="N64" i="16"/>
  <c r="L64" i="16" s="1"/>
  <c r="N65" i="16"/>
  <c r="L65" i="16" s="1"/>
  <c r="N66" i="16"/>
  <c r="L66" i="16" s="1"/>
  <c r="N67" i="16"/>
  <c r="L67" i="16" s="1"/>
  <c r="M75" i="16"/>
  <c r="K75" i="16" s="1"/>
  <c r="M74" i="16"/>
  <c r="K74" i="16" s="1"/>
  <c r="M73" i="16"/>
  <c r="K73" i="16" s="1"/>
  <c r="M72" i="16"/>
  <c r="K72" i="16" s="1"/>
  <c r="N72" i="16"/>
  <c r="L72" i="16" s="1"/>
  <c r="N73" i="16"/>
  <c r="L73" i="16" s="1"/>
  <c r="N74" i="16"/>
  <c r="L74" i="16" s="1"/>
  <c r="N75" i="16"/>
  <c r="L75" i="16" s="1"/>
  <c r="M83" i="16"/>
  <c r="K83" i="16" s="1"/>
  <c r="M82" i="16"/>
  <c r="K82" i="16" s="1"/>
  <c r="M81" i="16"/>
  <c r="K81" i="16" s="1"/>
  <c r="M80" i="16"/>
  <c r="K80" i="16" s="1"/>
  <c r="N80" i="16"/>
  <c r="L80" i="16" s="1"/>
  <c r="N81" i="16"/>
  <c r="L81" i="16" s="1"/>
  <c r="N82" i="16"/>
  <c r="L82" i="16" s="1"/>
  <c r="N83" i="16"/>
  <c r="L83" i="16" s="1"/>
  <c r="M91" i="16"/>
  <c r="K91" i="16" s="1"/>
  <c r="M90" i="16"/>
  <c r="K90" i="16" s="1"/>
  <c r="M89" i="16"/>
  <c r="K89" i="16" s="1"/>
  <c r="M88" i="16"/>
  <c r="K88" i="16" s="1"/>
  <c r="N88" i="16"/>
  <c r="L88" i="16" s="1"/>
  <c r="N89" i="16"/>
  <c r="L89" i="16" s="1"/>
  <c r="N90" i="16"/>
  <c r="L90" i="16" s="1"/>
  <c r="N91" i="16"/>
  <c r="L91" i="16" s="1"/>
  <c r="M99" i="16"/>
  <c r="K99" i="16" s="1"/>
  <c r="M98" i="16"/>
  <c r="K98" i="16" s="1"/>
  <c r="M97" i="16"/>
  <c r="K97" i="16" s="1"/>
  <c r="M96" i="16"/>
  <c r="K96" i="16" s="1"/>
  <c r="N96" i="16"/>
  <c r="L96" i="16" s="1"/>
  <c r="N97" i="16"/>
  <c r="L97" i="16" s="1"/>
  <c r="N98" i="16"/>
  <c r="L98" i="16" s="1"/>
  <c r="N99" i="16"/>
  <c r="L99" i="16" s="1"/>
  <c r="M3" i="15"/>
  <c r="K3" i="15" s="1"/>
  <c r="M4" i="15"/>
  <c r="K4" i="15" s="1"/>
  <c r="M5" i="15"/>
  <c r="K5" i="15" s="1"/>
  <c r="M6" i="15"/>
  <c r="K6" i="15" s="1"/>
  <c r="M7" i="15"/>
  <c r="K7" i="15" s="1"/>
  <c r="M8" i="15"/>
  <c r="K8" i="15" s="1"/>
  <c r="M9" i="15"/>
  <c r="K9" i="15" s="1"/>
  <c r="M10" i="15"/>
  <c r="K10" i="15" s="1"/>
  <c r="M11" i="15"/>
  <c r="K11" i="15" s="1"/>
  <c r="M12" i="15"/>
  <c r="K12" i="15" s="1"/>
  <c r="M13" i="15"/>
  <c r="K13" i="15" s="1"/>
  <c r="M14" i="15"/>
  <c r="K14" i="15" s="1"/>
  <c r="M15" i="15"/>
  <c r="K15" i="15" s="1"/>
  <c r="M16" i="15"/>
  <c r="K16" i="15" s="1"/>
  <c r="M17" i="15"/>
  <c r="K17" i="15" s="1"/>
  <c r="M18" i="15"/>
  <c r="K18" i="15" s="1"/>
  <c r="N22" i="15"/>
  <c r="L22" i="15" s="1"/>
  <c r="N21" i="15"/>
  <c r="L21" i="15" s="1"/>
  <c r="N20" i="15"/>
  <c r="L20" i="15" s="1"/>
  <c r="N19" i="15"/>
  <c r="L19" i="15" s="1"/>
  <c r="M22" i="15"/>
  <c r="K22" i="15" s="1"/>
  <c r="M21" i="15"/>
  <c r="K21" i="15" s="1"/>
  <c r="M20" i="15"/>
  <c r="K20" i="15" s="1"/>
  <c r="M19" i="15"/>
  <c r="K19" i="15" s="1"/>
  <c r="N30" i="15"/>
  <c r="L30" i="15" s="1"/>
  <c r="N29" i="15"/>
  <c r="L29" i="15" s="1"/>
  <c r="N28" i="15"/>
  <c r="L28" i="15" s="1"/>
  <c r="N27" i="15"/>
  <c r="L27" i="15" s="1"/>
  <c r="M30" i="15"/>
  <c r="K30" i="15" s="1"/>
  <c r="M29" i="15"/>
  <c r="K29" i="15" s="1"/>
  <c r="M28" i="15"/>
  <c r="K28" i="15" s="1"/>
  <c r="M27" i="15"/>
  <c r="K27" i="15" s="1"/>
  <c r="N38" i="15"/>
  <c r="L38" i="15" s="1"/>
  <c r="N37" i="15"/>
  <c r="L37" i="15" s="1"/>
  <c r="N36" i="15"/>
  <c r="L36" i="15" s="1"/>
  <c r="N35" i="15"/>
  <c r="L35" i="15" s="1"/>
  <c r="M38" i="15"/>
  <c r="K38" i="15" s="1"/>
  <c r="M37" i="15"/>
  <c r="K37" i="15" s="1"/>
  <c r="M36" i="15"/>
  <c r="K36" i="15" s="1"/>
  <c r="M35" i="15"/>
  <c r="K35" i="15" s="1"/>
  <c r="N46" i="15"/>
  <c r="L46" i="15" s="1"/>
  <c r="N45" i="15"/>
  <c r="L45" i="15" s="1"/>
  <c r="N44" i="15"/>
  <c r="L44" i="15" s="1"/>
  <c r="N43" i="15"/>
  <c r="L43" i="15" s="1"/>
  <c r="M46" i="15"/>
  <c r="K46" i="15" s="1"/>
  <c r="M45" i="15"/>
  <c r="K45" i="15" s="1"/>
  <c r="M44" i="15"/>
  <c r="K44" i="15" s="1"/>
  <c r="M43" i="15"/>
  <c r="K43" i="15" s="1"/>
  <c r="N55" i="15"/>
  <c r="L55" i="15" s="1"/>
  <c r="N54" i="15"/>
  <c r="L54" i="15" s="1"/>
  <c r="N53" i="15"/>
  <c r="L53" i="15" s="1"/>
  <c r="N52" i="15"/>
  <c r="L52" i="15" s="1"/>
  <c r="M55" i="15"/>
  <c r="K55" i="15" s="1"/>
  <c r="M54" i="15"/>
  <c r="K54" i="15" s="1"/>
  <c r="M53" i="15"/>
  <c r="K53" i="15" s="1"/>
  <c r="M52" i="15"/>
  <c r="K52" i="15" s="1"/>
  <c r="N63" i="15"/>
  <c r="L63" i="15" s="1"/>
  <c r="N62" i="15"/>
  <c r="L62" i="15" s="1"/>
  <c r="N61" i="15"/>
  <c r="L61" i="15" s="1"/>
  <c r="M63" i="15"/>
  <c r="K63" i="15" s="1"/>
  <c r="M62" i="15"/>
  <c r="K62" i="15" s="1"/>
  <c r="N60" i="15"/>
  <c r="L60" i="15" s="1"/>
  <c r="M61" i="15"/>
  <c r="K61" i="15" s="1"/>
  <c r="M60" i="15"/>
  <c r="K60" i="15" s="1"/>
  <c r="N3" i="15"/>
  <c r="L3" i="15" s="1"/>
  <c r="N4" i="15"/>
  <c r="L4" i="15" s="1"/>
  <c r="N5" i="15"/>
  <c r="L5" i="15" s="1"/>
  <c r="N7" i="15"/>
  <c r="L7" i="15" s="1"/>
  <c r="N8" i="15"/>
  <c r="L8" i="15" s="1"/>
  <c r="N9" i="15"/>
  <c r="L9" i="15" s="1"/>
  <c r="N11" i="15"/>
  <c r="L11" i="15" s="1"/>
  <c r="N12" i="15"/>
  <c r="L12" i="15" s="1"/>
  <c r="N13" i="15"/>
  <c r="L13" i="15" s="1"/>
  <c r="N15" i="15"/>
  <c r="L15" i="15" s="1"/>
  <c r="N16" i="15"/>
  <c r="L16" i="15" s="1"/>
  <c r="N17" i="15"/>
  <c r="L17" i="15" s="1"/>
  <c r="N34" i="15"/>
  <c r="L34" i="15" s="1"/>
  <c r="N33" i="15"/>
  <c r="L33" i="15" s="1"/>
  <c r="N32" i="15"/>
  <c r="L32" i="15" s="1"/>
  <c r="N31" i="15"/>
  <c r="L31" i="15" s="1"/>
  <c r="M34" i="15"/>
  <c r="K34" i="15" s="1"/>
  <c r="M33" i="15"/>
  <c r="K33" i="15" s="1"/>
  <c r="M32" i="15"/>
  <c r="K32" i="15" s="1"/>
  <c r="M31" i="15"/>
  <c r="K31" i="15" s="1"/>
  <c r="N42" i="15"/>
  <c r="L42" i="15" s="1"/>
  <c r="N41" i="15"/>
  <c r="L41" i="15" s="1"/>
  <c r="N40" i="15"/>
  <c r="L40" i="15" s="1"/>
  <c r="N39" i="15"/>
  <c r="L39" i="15" s="1"/>
  <c r="M42" i="15"/>
  <c r="K42" i="15" s="1"/>
  <c r="M41" i="15"/>
  <c r="K41" i="15" s="1"/>
  <c r="M40" i="15"/>
  <c r="K40" i="15" s="1"/>
  <c r="M39" i="15"/>
  <c r="K39" i="15" s="1"/>
  <c r="N50" i="15"/>
  <c r="L50" i="15" s="1"/>
  <c r="N49" i="15"/>
  <c r="L49" i="15" s="1"/>
  <c r="N48" i="15"/>
  <c r="L48" i="15" s="1"/>
  <c r="N47" i="15"/>
  <c r="L47" i="15" s="1"/>
  <c r="M50" i="15"/>
  <c r="K50" i="15" s="1"/>
  <c r="M49" i="15"/>
  <c r="K49" i="15" s="1"/>
  <c r="M48" i="15"/>
  <c r="K48" i="15" s="1"/>
  <c r="M47" i="15"/>
  <c r="K47" i="15" s="1"/>
  <c r="N59" i="15"/>
  <c r="L59" i="15" s="1"/>
  <c r="N58" i="15"/>
  <c r="L58" i="15" s="1"/>
  <c r="N57" i="15"/>
  <c r="L57" i="15" s="1"/>
  <c r="N56" i="15"/>
  <c r="L56" i="15" s="1"/>
  <c r="M59" i="15"/>
  <c r="K59" i="15" s="1"/>
  <c r="M58" i="15"/>
  <c r="K58" i="15" s="1"/>
  <c r="M57" i="15"/>
  <c r="K57" i="15" s="1"/>
  <c r="M56" i="15"/>
  <c r="K56" i="15" s="1"/>
  <c r="M23" i="15"/>
  <c r="K23" i="15" s="1"/>
  <c r="M24" i="15"/>
  <c r="K24" i="15" s="1"/>
  <c r="M25" i="15"/>
  <c r="K25" i="15" s="1"/>
  <c r="M26" i="15"/>
  <c r="K26" i="15" s="1"/>
  <c r="N71" i="15"/>
  <c r="L71" i="15" s="1"/>
  <c r="N70" i="15"/>
  <c r="L70" i="15" s="1"/>
  <c r="N69" i="15"/>
  <c r="L69" i="15" s="1"/>
  <c r="N68" i="15"/>
  <c r="L68" i="15" s="1"/>
  <c r="M71" i="15"/>
  <c r="K71" i="15" s="1"/>
  <c r="M70" i="15"/>
  <c r="K70" i="15" s="1"/>
  <c r="M69" i="15"/>
  <c r="K69" i="15" s="1"/>
  <c r="M68" i="15"/>
  <c r="K68" i="15" s="1"/>
  <c r="N79" i="15"/>
  <c r="L79" i="15" s="1"/>
  <c r="N78" i="15"/>
  <c r="L78" i="15" s="1"/>
  <c r="N77" i="15"/>
  <c r="L77" i="15" s="1"/>
  <c r="N76" i="15"/>
  <c r="L76" i="15" s="1"/>
  <c r="M79" i="15"/>
  <c r="K79" i="15" s="1"/>
  <c r="M78" i="15"/>
  <c r="K78" i="15" s="1"/>
  <c r="M77" i="15"/>
  <c r="K77" i="15" s="1"/>
  <c r="M76" i="15"/>
  <c r="K76" i="15" s="1"/>
  <c r="N87" i="15"/>
  <c r="L87" i="15" s="1"/>
  <c r="N86" i="15"/>
  <c r="L86" i="15" s="1"/>
  <c r="N85" i="15"/>
  <c r="L85" i="15" s="1"/>
  <c r="N84" i="15"/>
  <c r="L84" i="15" s="1"/>
  <c r="M87" i="15"/>
  <c r="K87" i="15" s="1"/>
  <c r="M86" i="15"/>
  <c r="K86" i="15" s="1"/>
  <c r="M85" i="15"/>
  <c r="K85" i="15" s="1"/>
  <c r="M84" i="15"/>
  <c r="K84" i="15" s="1"/>
  <c r="N95" i="15"/>
  <c r="L95" i="15" s="1"/>
  <c r="N94" i="15"/>
  <c r="L94" i="15" s="1"/>
  <c r="N93" i="15"/>
  <c r="L93" i="15" s="1"/>
  <c r="N92" i="15"/>
  <c r="L92" i="15" s="1"/>
  <c r="M95" i="15"/>
  <c r="K95" i="15" s="1"/>
  <c r="M94" i="15"/>
  <c r="K94" i="15" s="1"/>
  <c r="M93" i="15"/>
  <c r="K93" i="15" s="1"/>
  <c r="M92" i="15"/>
  <c r="K92" i="15" s="1"/>
  <c r="N23" i="15"/>
  <c r="L23" i="15" s="1"/>
  <c r="N24" i="15"/>
  <c r="L24" i="15" s="1"/>
  <c r="N25" i="15"/>
  <c r="L25" i="15" s="1"/>
  <c r="N67" i="15"/>
  <c r="L67" i="15" s="1"/>
  <c r="N66" i="15"/>
  <c r="L66" i="15" s="1"/>
  <c r="N65" i="15"/>
  <c r="L65" i="15" s="1"/>
  <c r="N64" i="15"/>
  <c r="L64" i="15" s="1"/>
  <c r="M67" i="15"/>
  <c r="K67" i="15" s="1"/>
  <c r="M66" i="15"/>
  <c r="K66" i="15" s="1"/>
  <c r="M65" i="15"/>
  <c r="K65" i="15" s="1"/>
  <c r="M64" i="15"/>
  <c r="K64" i="15" s="1"/>
  <c r="N75" i="15"/>
  <c r="L75" i="15" s="1"/>
  <c r="N74" i="15"/>
  <c r="L74" i="15" s="1"/>
  <c r="N73" i="15"/>
  <c r="L73" i="15" s="1"/>
  <c r="N72" i="15"/>
  <c r="L72" i="15" s="1"/>
  <c r="M75" i="15"/>
  <c r="K75" i="15" s="1"/>
  <c r="M74" i="15"/>
  <c r="K74" i="15" s="1"/>
  <c r="M73" i="15"/>
  <c r="K73" i="15" s="1"/>
  <c r="M72" i="15"/>
  <c r="K72" i="15" s="1"/>
  <c r="N83" i="15"/>
  <c r="L83" i="15" s="1"/>
  <c r="N82" i="15"/>
  <c r="L82" i="15" s="1"/>
  <c r="N81" i="15"/>
  <c r="L81" i="15" s="1"/>
  <c r="N80" i="15"/>
  <c r="L80" i="15" s="1"/>
  <c r="M83" i="15"/>
  <c r="K83" i="15" s="1"/>
  <c r="M82" i="15"/>
  <c r="K82" i="15" s="1"/>
  <c r="M81" i="15"/>
  <c r="K81" i="15" s="1"/>
  <c r="M80" i="15"/>
  <c r="K80" i="15" s="1"/>
  <c r="N91" i="15"/>
  <c r="L91" i="15" s="1"/>
  <c r="N90" i="15"/>
  <c r="L90" i="15" s="1"/>
  <c r="N89" i="15"/>
  <c r="L89" i="15" s="1"/>
  <c r="N88" i="15"/>
  <c r="L88" i="15" s="1"/>
  <c r="M91" i="15"/>
  <c r="K91" i="15" s="1"/>
  <c r="M90" i="15"/>
  <c r="K90" i="15" s="1"/>
  <c r="M89" i="15"/>
  <c r="K89" i="15" s="1"/>
  <c r="M88" i="15"/>
  <c r="K88" i="15" s="1"/>
  <c r="N99" i="15"/>
  <c r="L99" i="15" s="1"/>
  <c r="N98" i="15"/>
  <c r="L98" i="15" s="1"/>
  <c r="N97" i="15"/>
  <c r="L97" i="15" s="1"/>
  <c r="N96" i="15"/>
  <c r="L96" i="15" s="1"/>
  <c r="M99" i="15"/>
  <c r="K99" i="15" s="1"/>
  <c r="M98" i="15"/>
  <c r="K98" i="15" s="1"/>
  <c r="M97" i="15"/>
  <c r="K97" i="15" s="1"/>
  <c r="M96" i="15"/>
  <c r="K96" i="15" s="1"/>
  <c r="J10" i="6"/>
  <c r="J9" i="6"/>
  <c r="J8" i="6"/>
  <c r="J7" i="6"/>
  <c r="K10" i="6"/>
  <c r="K9" i="6"/>
  <c r="K8" i="6"/>
  <c r="K7" i="6"/>
  <c r="M6" i="14"/>
  <c r="K6" i="14" s="1"/>
  <c r="M5" i="14"/>
  <c r="K5" i="14" s="1"/>
  <c r="M4" i="14"/>
  <c r="K4" i="14" s="1"/>
  <c r="M3" i="14"/>
  <c r="K3" i="14" s="1"/>
  <c r="N6" i="14"/>
  <c r="L6" i="14" s="1"/>
  <c r="N5" i="14"/>
  <c r="L5" i="14" s="1"/>
  <c r="N4" i="14"/>
  <c r="L4" i="14" s="1"/>
  <c r="N3" i="14"/>
  <c r="L3" i="14" s="1"/>
  <c r="M14" i="14"/>
  <c r="K14" i="14" s="1"/>
  <c r="M13" i="14"/>
  <c r="K13" i="14" s="1"/>
  <c r="M12" i="14"/>
  <c r="K12" i="14" s="1"/>
  <c r="M11" i="14"/>
  <c r="K11" i="14" s="1"/>
  <c r="N14" i="14"/>
  <c r="L14" i="14" s="1"/>
  <c r="N13" i="14"/>
  <c r="L13" i="14" s="1"/>
  <c r="N12" i="14"/>
  <c r="L12" i="14" s="1"/>
  <c r="N11" i="14"/>
  <c r="L11" i="14" s="1"/>
  <c r="N22" i="14"/>
  <c r="L22" i="14" s="1"/>
  <c r="N21" i="14"/>
  <c r="L21" i="14" s="1"/>
  <c r="N20" i="14"/>
  <c r="L20" i="14" s="1"/>
  <c r="N19" i="14"/>
  <c r="L19" i="14" s="1"/>
  <c r="M22" i="14"/>
  <c r="K22" i="14" s="1"/>
  <c r="M21" i="14"/>
  <c r="K21" i="14" s="1"/>
  <c r="M20" i="14"/>
  <c r="K20" i="14" s="1"/>
  <c r="M19" i="14"/>
  <c r="K19" i="14" s="1"/>
  <c r="M10" i="14"/>
  <c r="K10" i="14" s="1"/>
  <c r="M9" i="14"/>
  <c r="K9" i="14" s="1"/>
  <c r="M8" i="14"/>
  <c r="K8" i="14" s="1"/>
  <c r="M7" i="14"/>
  <c r="K7" i="14" s="1"/>
  <c r="N10" i="14"/>
  <c r="L10" i="14" s="1"/>
  <c r="N9" i="14"/>
  <c r="L9" i="14" s="1"/>
  <c r="N8" i="14"/>
  <c r="L8" i="14" s="1"/>
  <c r="N7" i="14"/>
  <c r="L7" i="14" s="1"/>
  <c r="M18" i="14"/>
  <c r="K18" i="14" s="1"/>
  <c r="M17" i="14"/>
  <c r="K17" i="14" s="1"/>
  <c r="M16" i="14"/>
  <c r="K16" i="14" s="1"/>
  <c r="M15" i="14"/>
  <c r="K15" i="14" s="1"/>
  <c r="N18" i="14"/>
  <c r="L18" i="14" s="1"/>
  <c r="N17" i="14"/>
  <c r="L17" i="14" s="1"/>
  <c r="N16" i="14"/>
  <c r="L16" i="14" s="1"/>
  <c r="N15" i="14"/>
  <c r="L15" i="14" s="1"/>
  <c r="N30" i="14"/>
  <c r="L30" i="14" s="1"/>
  <c r="N29" i="14"/>
  <c r="L29" i="14" s="1"/>
  <c r="N28" i="14"/>
  <c r="L28" i="14" s="1"/>
  <c r="N27" i="14"/>
  <c r="L27" i="14" s="1"/>
  <c r="M30" i="14"/>
  <c r="K30" i="14" s="1"/>
  <c r="M29" i="14"/>
  <c r="K29" i="14" s="1"/>
  <c r="M28" i="14"/>
  <c r="K28" i="14" s="1"/>
  <c r="M27" i="14"/>
  <c r="K27" i="14" s="1"/>
  <c r="N38" i="14"/>
  <c r="L38" i="14" s="1"/>
  <c r="N37" i="14"/>
  <c r="L37" i="14" s="1"/>
  <c r="N36" i="14"/>
  <c r="L36" i="14" s="1"/>
  <c r="N35" i="14"/>
  <c r="L35" i="14" s="1"/>
  <c r="M38" i="14"/>
  <c r="K38" i="14" s="1"/>
  <c r="M37" i="14"/>
  <c r="K37" i="14" s="1"/>
  <c r="M36" i="14"/>
  <c r="K36" i="14" s="1"/>
  <c r="M35" i="14"/>
  <c r="K35" i="14" s="1"/>
  <c r="N46" i="14"/>
  <c r="L46" i="14" s="1"/>
  <c r="N45" i="14"/>
  <c r="L45" i="14" s="1"/>
  <c r="N44" i="14"/>
  <c r="L44" i="14" s="1"/>
  <c r="N43" i="14"/>
  <c r="L43" i="14" s="1"/>
  <c r="M46" i="14"/>
  <c r="K46" i="14" s="1"/>
  <c r="M45" i="14"/>
  <c r="K45" i="14" s="1"/>
  <c r="M44" i="14"/>
  <c r="K44" i="14" s="1"/>
  <c r="M43" i="14"/>
  <c r="K43" i="14" s="1"/>
  <c r="N55" i="14"/>
  <c r="L55" i="14" s="1"/>
  <c r="N54" i="14"/>
  <c r="L54" i="14" s="1"/>
  <c r="N53" i="14"/>
  <c r="L53" i="14" s="1"/>
  <c r="N52" i="14"/>
  <c r="L52" i="14" s="1"/>
  <c r="M55" i="14"/>
  <c r="K55" i="14" s="1"/>
  <c r="M54" i="14"/>
  <c r="K54" i="14" s="1"/>
  <c r="M53" i="14"/>
  <c r="K53" i="14" s="1"/>
  <c r="M52" i="14"/>
  <c r="K52" i="14" s="1"/>
  <c r="N63" i="14"/>
  <c r="L63" i="14" s="1"/>
  <c r="N62" i="14"/>
  <c r="L62" i="14" s="1"/>
  <c r="N61" i="14"/>
  <c r="L61" i="14" s="1"/>
  <c r="M63" i="14"/>
  <c r="K63" i="14" s="1"/>
  <c r="M62" i="14"/>
  <c r="K62" i="14" s="1"/>
  <c r="N60" i="14"/>
  <c r="L60" i="14" s="1"/>
  <c r="M61" i="14"/>
  <c r="K61" i="14" s="1"/>
  <c r="M60" i="14"/>
  <c r="K60" i="14" s="1"/>
  <c r="N26" i="14"/>
  <c r="L26" i="14" s="1"/>
  <c r="N25" i="14"/>
  <c r="L25" i="14" s="1"/>
  <c r="N24" i="14"/>
  <c r="L24" i="14" s="1"/>
  <c r="N23" i="14"/>
  <c r="L23" i="14" s="1"/>
  <c r="M26" i="14"/>
  <c r="K26" i="14" s="1"/>
  <c r="M25" i="14"/>
  <c r="K25" i="14" s="1"/>
  <c r="M24" i="14"/>
  <c r="K24" i="14" s="1"/>
  <c r="M23" i="14"/>
  <c r="K23" i="14" s="1"/>
  <c r="N34" i="14"/>
  <c r="L34" i="14" s="1"/>
  <c r="N33" i="14"/>
  <c r="L33" i="14" s="1"/>
  <c r="N32" i="14"/>
  <c r="L32" i="14" s="1"/>
  <c r="N31" i="14"/>
  <c r="L31" i="14" s="1"/>
  <c r="M34" i="14"/>
  <c r="K34" i="14" s="1"/>
  <c r="M33" i="14"/>
  <c r="K33" i="14" s="1"/>
  <c r="M32" i="14"/>
  <c r="K32" i="14" s="1"/>
  <c r="M31" i="14"/>
  <c r="K31" i="14" s="1"/>
  <c r="N42" i="14"/>
  <c r="L42" i="14" s="1"/>
  <c r="N41" i="14"/>
  <c r="L41" i="14" s="1"/>
  <c r="N40" i="14"/>
  <c r="L40" i="14" s="1"/>
  <c r="N39" i="14"/>
  <c r="L39" i="14" s="1"/>
  <c r="M42" i="14"/>
  <c r="K42" i="14" s="1"/>
  <c r="M41" i="14"/>
  <c r="K41" i="14" s="1"/>
  <c r="M40" i="14"/>
  <c r="K40" i="14" s="1"/>
  <c r="M39" i="14"/>
  <c r="K39" i="14" s="1"/>
  <c r="N50" i="14"/>
  <c r="L50" i="14" s="1"/>
  <c r="N49" i="14"/>
  <c r="L49" i="14" s="1"/>
  <c r="N48" i="14"/>
  <c r="L48" i="14" s="1"/>
  <c r="N47" i="14"/>
  <c r="L47" i="14" s="1"/>
  <c r="M50" i="14"/>
  <c r="K50" i="14" s="1"/>
  <c r="M49" i="14"/>
  <c r="K49" i="14" s="1"/>
  <c r="M48" i="14"/>
  <c r="K48" i="14" s="1"/>
  <c r="M47" i="14"/>
  <c r="K47" i="14" s="1"/>
  <c r="N59" i="14"/>
  <c r="L59" i="14" s="1"/>
  <c r="N58" i="14"/>
  <c r="L58" i="14" s="1"/>
  <c r="N57" i="14"/>
  <c r="L57" i="14" s="1"/>
  <c r="N56" i="14"/>
  <c r="L56" i="14" s="1"/>
  <c r="M59" i="14"/>
  <c r="K59" i="14" s="1"/>
  <c r="M58" i="14"/>
  <c r="K58" i="14" s="1"/>
  <c r="M57" i="14"/>
  <c r="K57" i="14" s="1"/>
  <c r="M56" i="14"/>
  <c r="K56" i="14" s="1"/>
  <c r="N71" i="14"/>
  <c r="L71" i="14" s="1"/>
  <c r="N70" i="14"/>
  <c r="L70" i="14" s="1"/>
  <c r="N69" i="14"/>
  <c r="L69" i="14" s="1"/>
  <c r="N68" i="14"/>
  <c r="L68" i="14" s="1"/>
  <c r="M71" i="14"/>
  <c r="K71" i="14" s="1"/>
  <c r="M70" i="14"/>
  <c r="K70" i="14" s="1"/>
  <c r="M69" i="14"/>
  <c r="K69" i="14" s="1"/>
  <c r="M68" i="14"/>
  <c r="K68" i="14" s="1"/>
  <c r="N79" i="14"/>
  <c r="L79" i="14" s="1"/>
  <c r="N78" i="14"/>
  <c r="L78" i="14" s="1"/>
  <c r="N77" i="14"/>
  <c r="L77" i="14" s="1"/>
  <c r="N76" i="14"/>
  <c r="L76" i="14" s="1"/>
  <c r="M79" i="14"/>
  <c r="K79" i="14" s="1"/>
  <c r="M78" i="14"/>
  <c r="K78" i="14" s="1"/>
  <c r="M77" i="14"/>
  <c r="K77" i="14" s="1"/>
  <c r="M76" i="14"/>
  <c r="K76" i="14" s="1"/>
  <c r="N87" i="14"/>
  <c r="L87" i="14" s="1"/>
  <c r="N86" i="14"/>
  <c r="L86" i="14" s="1"/>
  <c r="N85" i="14"/>
  <c r="L85" i="14" s="1"/>
  <c r="N84" i="14"/>
  <c r="L84" i="14" s="1"/>
  <c r="M87" i="14"/>
  <c r="K87" i="14" s="1"/>
  <c r="M86" i="14"/>
  <c r="K86" i="14" s="1"/>
  <c r="M85" i="14"/>
  <c r="K85" i="14" s="1"/>
  <c r="M84" i="14"/>
  <c r="K84" i="14" s="1"/>
  <c r="N95" i="14"/>
  <c r="L95" i="14" s="1"/>
  <c r="N94" i="14"/>
  <c r="L94" i="14" s="1"/>
  <c r="N93" i="14"/>
  <c r="L93" i="14" s="1"/>
  <c r="N92" i="14"/>
  <c r="L92" i="14" s="1"/>
  <c r="M95" i="14"/>
  <c r="K95" i="14" s="1"/>
  <c r="M94" i="14"/>
  <c r="K94" i="14" s="1"/>
  <c r="M93" i="14"/>
  <c r="K93" i="14" s="1"/>
  <c r="M92" i="14"/>
  <c r="K92" i="14" s="1"/>
  <c r="N67" i="14"/>
  <c r="L67" i="14" s="1"/>
  <c r="N66" i="14"/>
  <c r="L66" i="14" s="1"/>
  <c r="N65" i="14"/>
  <c r="L65" i="14" s="1"/>
  <c r="N64" i="14"/>
  <c r="L64" i="14" s="1"/>
  <c r="M67" i="14"/>
  <c r="K67" i="14" s="1"/>
  <c r="M66" i="14"/>
  <c r="K66" i="14" s="1"/>
  <c r="M65" i="14"/>
  <c r="K65" i="14" s="1"/>
  <c r="M64" i="14"/>
  <c r="K64" i="14" s="1"/>
  <c r="N75" i="14"/>
  <c r="L75" i="14" s="1"/>
  <c r="N74" i="14"/>
  <c r="L74" i="14" s="1"/>
  <c r="N73" i="14"/>
  <c r="L73" i="14" s="1"/>
  <c r="N72" i="14"/>
  <c r="L72" i="14" s="1"/>
  <c r="M75" i="14"/>
  <c r="K75" i="14" s="1"/>
  <c r="M74" i="14"/>
  <c r="K74" i="14" s="1"/>
  <c r="M73" i="14"/>
  <c r="K73" i="14" s="1"/>
  <c r="M72" i="14"/>
  <c r="K72" i="14" s="1"/>
  <c r="N83" i="14"/>
  <c r="L83" i="14" s="1"/>
  <c r="N82" i="14"/>
  <c r="L82" i="14" s="1"/>
  <c r="N81" i="14"/>
  <c r="L81" i="14" s="1"/>
  <c r="N80" i="14"/>
  <c r="L80" i="14" s="1"/>
  <c r="M83" i="14"/>
  <c r="K83" i="14" s="1"/>
  <c r="M82" i="14"/>
  <c r="K82" i="14" s="1"/>
  <c r="M81" i="14"/>
  <c r="K81" i="14" s="1"/>
  <c r="M80" i="14"/>
  <c r="K80" i="14" s="1"/>
  <c r="N91" i="14"/>
  <c r="L91" i="14" s="1"/>
  <c r="N90" i="14"/>
  <c r="L90" i="14" s="1"/>
  <c r="N89" i="14"/>
  <c r="L89" i="14" s="1"/>
  <c r="N88" i="14"/>
  <c r="L88" i="14" s="1"/>
  <c r="M91" i="14"/>
  <c r="K91" i="14" s="1"/>
  <c r="M90" i="14"/>
  <c r="K90" i="14" s="1"/>
  <c r="M89" i="14"/>
  <c r="K89" i="14" s="1"/>
  <c r="M88" i="14"/>
  <c r="K88" i="14" s="1"/>
  <c r="N99" i="14"/>
  <c r="L99" i="14" s="1"/>
  <c r="N98" i="14"/>
  <c r="L98" i="14" s="1"/>
  <c r="N97" i="14"/>
  <c r="L97" i="14" s="1"/>
  <c r="N96" i="14"/>
  <c r="L96" i="14" s="1"/>
  <c r="M99" i="14"/>
  <c r="K99" i="14" s="1"/>
  <c r="M98" i="14"/>
  <c r="K98" i="14" s="1"/>
  <c r="M97" i="14"/>
  <c r="K97" i="14" s="1"/>
  <c r="M96" i="14"/>
  <c r="K96" i="14" s="1"/>
  <c r="G96" i="13"/>
  <c r="F96" i="13" s="1"/>
  <c r="G92" i="13"/>
  <c r="F92" i="13" s="1"/>
  <c r="G88" i="13"/>
  <c r="F88" i="13" s="1"/>
  <c r="G84" i="13"/>
  <c r="F84" i="13" s="1"/>
  <c r="G80" i="13"/>
  <c r="F80" i="13" s="1"/>
  <c r="G76" i="13"/>
  <c r="F76" i="13" s="1"/>
  <c r="G72" i="13"/>
  <c r="F72" i="13" s="1"/>
  <c r="G68" i="13"/>
  <c r="F68" i="13" s="1"/>
  <c r="G64" i="13"/>
  <c r="F64" i="13" s="1"/>
  <c r="G60" i="13"/>
  <c r="F60" i="13" s="1"/>
  <c r="G56" i="13"/>
  <c r="F56" i="13" s="1"/>
  <c r="G52" i="13"/>
  <c r="F52" i="13" s="1"/>
  <c r="G47" i="13"/>
  <c r="F47" i="13" s="1"/>
  <c r="G43" i="13"/>
  <c r="F43" i="13" s="1"/>
  <c r="G39" i="13"/>
  <c r="F39" i="13" s="1"/>
  <c r="G35" i="13"/>
  <c r="F35" i="13" s="1"/>
  <c r="G31" i="13"/>
  <c r="F31" i="13" s="1"/>
  <c r="G27" i="13"/>
  <c r="F27" i="13" s="1"/>
  <c r="G23" i="13"/>
  <c r="F23" i="13" s="1"/>
  <c r="G19" i="13"/>
  <c r="F19" i="13" s="1"/>
  <c r="G15" i="13"/>
  <c r="F15" i="13" s="1"/>
  <c r="G11" i="13"/>
  <c r="F11" i="13" s="1"/>
  <c r="G7" i="13"/>
  <c r="F7" i="13" s="1"/>
  <c r="G3" i="13"/>
  <c r="F3" i="13" s="1"/>
  <c r="M3" i="13" s="1"/>
  <c r="G3" i="6"/>
  <c r="F3" i="6" s="1"/>
  <c r="G96" i="12"/>
  <c r="F96" i="12" s="1"/>
  <c r="G92" i="12"/>
  <c r="F92" i="12" s="1"/>
  <c r="G88" i="12"/>
  <c r="F88" i="12" s="1"/>
  <c r="G84" i="12"/>
  <c r="F84" i="12" s="1"/>
  <c r="G80" i="12"/>
  <c r="F80" i="12" s="1"/>
  <c r="G76" i="12"/>
  <c r="F76" i="12" s="1"/>
  <c r="G72" i="12"/>
  <c r="F72" i="12" s="1"/>
  <c r="G68" i="12"/>
  <c r="F68" i="12" s="1"/>
  <c r="G64" i="12"/>
  <c r="F64" i="12" s="1"/>
  <c r="G60" i="12"/>
  <c r="F60" i="12" s="1"/>
  <c r="G56" i="12"/>
  <c r="F56" i="12"/>
  <c r="M59" i="12" s="1"/>
  <c r="K59" i="12" s="1"/>
  <c r="G52" i="12"/>
  <c r="F52" i="12" s="1"/>
  <c r="G47" i="12"/>
  <c r="F47" i="12" s="1"/>
  <c r="G43" i="12"/>
  <c r="F43" i="12" s="1"/>
  <c r="G39" i="12"/>
  <c r="F39" i="12"/>
  <c r="M42" i="12" s="1"/>
  <c r="K42" i="12" s="1"/>
  <c r="G35" i="12"/>
  <c r="F35" i="12"/>
  <c r="M38" i="12" s="1"/>
  <c r="K38" i="12" s="1"/>
  <c r="G31" i="12"/>
  <c r="F31" i="12" s="1"/>
  <c r="G27" i="12"/>
  <c r="F27" i="12" s="1"/>
  <c r="G23" i="12"/>
  <c r="F23" i="12"/>
  <c r="M26" i="12" s="1"/>
  <c r="K26" i="12" s="1"/>
  <c r="G19" i="12"/>
  <c r="F19" i="12" s="1"/>
  <c r="G15" i="12"/>
  <c r="F15" i="12" s="1"/>
  <c r="G11" i="12"/>
  <c r="F11" i="12" s="1"/>
  <c r="G7" i="12"/>
  <c r="F7" i="12" s="1"/>
  <c r="G3" i="12"/>
  <c r="F3" i="12" s="1"/>
  <c r="M49" i="12" l="1"/>
  <c r="K49" i="12" s="1"/>
  <c r="M47" i="12"/>
  <c r="K47" i="12" s="1"/>
  <c r="M50" i="12"/>
  <c r="K50" i="12" s="1"/>
  <c r="M48" i="12"/>
  <c r="K48" i="12" s="1"/>
  <c r="M23" i="12"/>
  <c r="K23" i="12" s="1"/>
  <c r="M25" i="12"/>
  <c r="K25" i="12" s="1"/>
  <c r="M39" i="12"/>
  <c r="K39" i="12" s="1"/>
  <c r="M41" i="12"/>
  <c r="K41" i="12" s="1"/>
  <c r="M56" i="12"/>
  <c r="K56" i="12" s="1"/>
  <c r="M58" i="12"/>
  <c r="K58" i="12" s="1"/>
  <c r="M35" i="12"/>
  <c r="K35" i="12" s="1"/>
  <c r="M37" i="12"/>
  <c r="K37" i="12" s="1"/>
  <c r="M24" i="12"/>
  <c r="K24" i="12" s="1"/>
  <c r="M36" i="12"/>
  <c r="K36" i="12" s="1"/>
  <c r="M40" i="12"/>
  <c r="K40" i="12" s="1"/>
  <c r="M57" i="12"/>
  <c r="K57" i="12" s="1"/>
  <c r="M6" i="13"/>
  <c r="K6" i="13" s="1"/>
  <c r="M5" i="13"/>
  <c r="K5" i="13" s="1"/>
  <c r="M4" i="13"/>
  <c r="K4" i="13" s="1"/>
  <c r="K3" i="13"/>
  <c r="N6" i="13"/>
  <c r="L6" i="13" s="1"/>
  <c r="N5" i="13"/>
  <c r="L5" i="13" s="1"/>
  <c r="N4" i="13"/>
  <c r="L4" i="13" s="1"/>
  <c r="N3" i="13"/>
  <c r="L3" i="13" s="1"/>
  <c r="M14" i="13"/>
  <c r="K14" i="13" s="1"/>
  <c r="M13" i="13"/>
  <c r="K13" i="13" s="1"/>
  <c r="M12" i="13"/>
  <c r="K12" i="13" s="1"/>
  <c r="M11" i="13"/>
  <c r="K11" i="13" s="1"/>
  <c r="N14" i="13"/>
  <c r="L14" i="13" s="1"/>
  <c r="N13" i="13"/>
  <c r="L13" i="13" s="1"/>
  <c r="N12" i="13"/>
  <c r="L12" i="13" s="1"/>
  <c r="N11" i="13"/>
  <c r="L11" i="13" s="1"/>
  <c r="N22" i="13"/>
  <c r="L22" i="13" s="1"/>
  <c r="N21" i="13"/>
  <c r="L21" i="13" s="1"/>
  <c r="N20" i="13"/>
  <c r="L20" i="13" s="1"/>
  <c r="N19" i="13"/>
  <c r="L19" i="13" s="1"/>
  <c r="M22" i="13"/>
  <c r="K22" i="13" s="1"/>
  <c r="M21" i="13"/>
  <c r="K21" i="13" s="1"/>
  <c r="M20" i="13"/>
  <c r="K20" i="13" s="1"/>
  <c r="M19" i="13"/>
  <c r="K19" i="13" s="1"/>
  <c r="M10" i="13"/>
  <c r="K10" i="13" s="1"/>
  <c r="M9" i="13"/>
  <c r="K9" i="13" s="1"/>
  <c r="M8" i="13"/>
  <c r="K8" i="13" s="1"/>
  <c r="M7" i="13"/>
  <c r="K7" i="13" s="1"/>
  <c r="N10" i="13"/>
  <c r="L10" i="13" s="1"/>
  <c r="N9" i="13"/>
  <c r="L9" i="13" s="1"/>
  <c r="N8" i="13"/>
  <c r="L8" i="13" s="1"/>
  <c r="N7" i="13"/>
  <c r="L7" i="13" s="1"/>
  <c r="M18" i="13"/>
  <c r="K18" i="13" s="1"/>
  <c r="M17" i="13"/>
  <c r="K17" i="13" s="1"/>
  <c r="M16" i="13"/>
  <c r="K16" i="13" s="1"/>
  <c r="M15" i="13"/>
  <c r="K15" i="13" s="1"/>
  <c r="N18" i="13"/>
  <c r="L18" i="13" s="1"/>
  <c r="N17" i="13"/>
  <c r="L17" i="13" s="1"/>
  <c r="N16" i="13"/>
  <c r="L16" i="13" s="1"/>
  <c r="N15" i="13"/>
  <c r="L15" i="13" s="1"/>
  <c r="N30" i="13"/>
  <c r="L30" i="13" s="1"/>
  <c r="N29" i="13"/>
  <c r="L29" i="13" s="1"/>
  <c r="N28" i="13"/>
  <c r="L28" i="13" s="1"/>
  <c r="N27" i="13"/>
  <c r="L27" i="13" s="1"/>
  <c r="M30" i="13"/>
  <c r="K30" i="13" s="1"/>
  <c r="M29" i="13"/>
  <c r="K29" i="13" s="1"/>
  <c r="M28" i="13"/>
  <c r="K28" i="13" s="1"/>
  <c r="M27" i="13"/>
  <c r="K27" i="13" s="1"/>
  <c r="N38" i="13"/>
  <c r="L38" i="13" s="1"/>
  <c r="N37" i="13"/>
  <c r="L37" i="13" s="1"/>
  <c r="N36" i="13"/>
  <c r="L36" i="13" s="1"/>
  <c r="N35" i="13"/>
  <c r="L35" i="13" s="1"/>
  <c r="M38" i="13"/>
  <c r="K38" i="13" s="1"/>
  <c r="M37" i="13"/>
  <c r="K37" i="13" s="1"/>
  <c r="M36" i="13"/>
  <c r="K36" i="13" s="1"/>
  <c r="M35" i="13"/>
  <c r="K35" i="13" s="1"/>
  <c r="N46" i="13"/>
  <c r="L46" i="13" s="1"/>
  <c r="N45" i="13"/>
  <c r="L45" i="13" s="1"/>
  <c r="N44" i="13"/>
  <c r="L44" i="13" s="1"/>
  <c r="N43" i="13"/>
  <c r="L43" i="13" s="1"/>
  <c r="M46" i="13"/>
  <c r="K46" i="13" s="1"/>
  <c r="M45" i="13"/>
  <c r="K45" i="13" s="1"/>
  <c r="M44" i="13"/>
  <c r="K44" i="13" s="1"/>
  <c r="M43" i="13"/>
  <c r="K43" i="13" s="1"/>
  <c r="N55" i="13"/>
  <c r="L55" i="13" s="1"/>
  <c r="N54" i="13"/>
  <c r="L54" i="13" s="1"/>
  <c r="N53" i="13"/>
  <c r="L53" i="13" s="1"/>
  <c r="N52" i="13"/>
  <c r="L52" i="13" s="1"/>
  <c r="M55" i="13"/>
  <c r="K55" i="13" s="1"/>
  <c r="M54" i="13"/>
  <c r="K54" i="13" s="1"/>
  <c r="M53" i="13"/>
  <c r="K53" i="13" s="1"/>
  <c r="M52" i="13"/>
  <c r="K52" i="13" s="1"/>
  <c r="N63" i="13"/>
  <c r="L63" i="13" s="1"/>
  <c r="N62" i="13"/>
  <c r="L62" i="13" s="1"/>
  <c r="N61" i="13"/>
  <c r="L61" i="13" s="1"/>
  <c r="M63" i="13"/>
  <c r="K63" i="13" s="1"/>
  <c r="M62" i="13"/>
  <c r="K62" i="13" s="1"/>
  <c r="N60" i="13"/>
  <c r="L60" i="13" s="1"/>
  <c r="M61" i="13"/>
  <c r="K61" i="13" s="1"/>
  <c r="M60" i="13"/>
  <c r="K60" i="13" s="1"/>
  <c r="N26" i="13"/>
  <c r="L26" i="13" s="1"/>
  <c r="N25" i="13"/>
  <c r="L25" i="13" s="1"/>
  <c r="N24" i="13"/>
  <c r="L24" i="13" s="1"/>
  <c r="N23" i="13"/>
  <c r="L23" i="13" s="1"/>
  <c r="M26" i="13"/>
  <c r="K26" i="13" s="1"/>
  <c r="M25" i="13"/>
  <c r="K25" i="13" s="1"/>
  <c r="M24" i="13"/>
  <c r="K24" i="13" s="1"/>
  <c r="M23" i="13"/>
  <c r="K23" i="13" s="1"/>
  <c r="N34" i="13"/>
  <c r="L34" i="13" s="1"/>
  <c r="N33" i="13"/>
  <c r="L33" i="13" s="1"/>
  <c r="N32" i="13"/>
  <c r="L32" i="13" s="1"/>
  <c r="N31" i="13"/>
  <c r="L31" i="13" s="1"/>
  <c r="M34" i="13"/>
  <c r="K34" i="13" s="1"/>
  <c r="M33" i="13"/>
  <c r="K33" i="13" s="1"/>
  <c r="M32" i="13"/>
  <c r="K32" i="13" s="1"/>
  <c r="M31" i="13"/>
  <c r="K31" i="13" s="1"/>
  <c r="N42" i="13"/>
  <c r="L42" i="13" s="1"/>
  <c r="N41" i="13"/>
  <c r="L41" i="13" s="1"/>
  <c r="N40" i="13"/>
  <c r="L40" i="13" s="1"/>
  <c r="N39" i="13"/>
  <c r="L39" i="13" s="1"/>
  <c r="M42" i="13"/>
  <c r="K42" i="13" s="1"/>
  <c r="M41" i="13"/>
  <c r="K41" i="13" s="1"/>
  <c r="M40" i="13"/>
  <c r="K40" i="13" s="1"/>
  <c r="M39" i="13"/>
  <c r="K39" i="13" s="1"/>
  <c r="N50" i="13"/>
  <c r="L50" i="13" s="1"/>
  <c r="N49" i="13"/>
  <c r="L49" i="13" s="1"/>
  <c r="N48" i="13"/>
  <c r="L48" i="13" s="1"/>
  <c r="N47" i="13"/>
  <c r="L47" i="13" s="1"/>
  <c r="M50" i="13"/>
  <c r="K50" i="13" s="1"/>
  <c r="M49" i="13"/>
  <c r="K49" i="13" s="1"/>
  <c r="M48" i="13"/>
  <c r="K48" i="13" s="1"/>
  <c r="M47" i="13"/>
  <c r="K47" i="13" s="1"/>
  <c r="N59" i="13"/>
  <c r="L59" i="13" s="1"/>
  <c r="N58" i="13"/>
  <c r="L58" i="13" s="1"/>
  <c r="N57" i="13"/>
  <c r="L57" i="13" s="1"/>
  <c r="N56" i="13"/>
  <c r="L56" i="13" s="1"/>
  <c r="M59" i="13"/>
  <c r="K59" i="13" s="1"/>
  <c r="M58" i="13"/>
  <c r="K58" i="13" s="1"/>
  <c r="M57" i="13"/>
  <c r="K57" i="13" s="1"/>
  <c r="M56" i="13"/>
  <c r="K56" i="13" s="1"/>
  <c r="N71" i="13"/>
  <c r="L71" i="13" s="1"/>
  <c r="N70" i="13"/>
  <c r="L70" i="13" s="1"/>
  <c r="N69" i="13"/>
  <c r="L69" i="13" s="1"/>
  <c r="N68" i="13"/>
  <c r="L68" i="13" s="1"/>
  <c r="M71" i="13"/>
  <c r="K71" i="13" s="1"/>
  <c r="M70" i="13"/>
  <c r="K70" i="13" s="1"/>
  <c r="M69" i="13"/>
  <c r="K69" i="13" s="1"/>
  <c r="M68" i="13"/>
  <c r="K68" i="13" s="1"/>
  <c r="N79" i="13"/>
  <c r="L79" i="13" s="1"/>
  <c r="N78" i="13"/>
  <c r="L78" i="13" s="1"/>
  <c r="N77" i="13"/>
  <c r="L77" i="13" s="1"/>
  <c r="N76" i="13"/>
  <c r="L76" i="13" s="1"/>
  <c r="M79" i="13"/>
  <c r="K79" i="13" s="1"/>
  <c r="M78" i="13"/>
  <c r="K78" i="13" s="1"/>
  <c r="M77" i="13"/>
  <c r="K77" i="13" s="1"/>
  <c r="M76" i="13"/>
  <c r="K76" i="13" s="1"/>
  <c r="N87" i="13"/>
  <c r="L87" i="13" s="1"/>
  <c r="N86" i="13"/>
  <c r="L86" i="13" s="1"/>
  <c r="N85" i="13"/>
  <c r="L85" i="13" s="1"/>
  <c r="N84" i="13"/>
  <c r="L84" i="13" s="1"/>
  <c r="M87" i="13"/>
  <c r="K87" i="13" s="1"/>
  <c r="M86" i="13"/>
  <c r="K86" i="13" s="1"/>
  <c r="M85" i="13"/>
  <c r="K85" i="13" s="1"/>
  <c r="M84" i="13"/>
  <c r="K84" i="13" s="1"/>
  <c r="N95" i="13"/>
  <c r="L95" i="13" s="1"/>
  <c r="N94" i="13"/>
  <c r="L94" i="13" s="1"/>
  <c r="N93" i="13"/>
  <c r="L93" i="13" s="1"/>
  <c r="N92" i="13"/>
  <c r="L92" i="13" s="1"/>
  <c r="M95" i="13"/>
  <c r="K95" i="13" s="1"/>
  <c r="M94" i="13"/>
  <c r="K94" i="13" s="1"/>
  <c r="M93" i="13"/>
  <c r="K93" i="13" s="1"/>
  <c r="M92" i="13"/>
  <c r="K92" i="13" s="1"/>
  <c r="N67" i="13"/>
  <c r="L67" i="13" s="1"/>
  <c r="N66" i="13"/>
  <c r="L66" i="13" s="1"/>
  <c r="N65" i="13"/>
  <c r="L65" i="13" s="1"/>
  <c r="N64" i="13"/>
  <c r="L64" i="13" s="1"/>
  <c r="M67" i="13"/>
  <c r="K67" i="13" s="1"/>
  <c r="M66" i="13"/>
  <c r="K66" i="13" s="1"/>
  <c r="M65" i="13"/>
  <c r="K65" i="13" s="1"/>
  <c r="M64" i="13"/>
  <c r="K64" i="13" s="1"/>
  <c r="N75" i="13"/>
  <c r="L75" i="13" s="1"/>
  <c r="N74" i="13"/>
  <c r="L74" i="13" s="1"/>
  <c r="N73" i="13"/>
  <c r="L73" i="13" s="1"/>
  <c r="N72" i="13"/>
  <c r="L72" i="13" s="1"/>
  <c r="M75" i="13"/>
  <c r="K75" i="13" s="1"/>
  <c r="M74" i="13"/>
  <c r="K74" i="13" s="1"/>
  <c r="M73" i="13"/>
  <c r="K73" i="13" s="1"/>
  <c r="M72" i="13"/>
  <c r="K72" i="13" s="1"/>
  <c r="N83" i="13"/>
  <c r="L83" i="13" s="1"/>
  <c r="N82" i="13"/>
  <c r="L82" i="13" s="1"/>
  <c r="N81" i="13"/>
  <c r="L81" i="13" s="1"/>
  <c r="N80" i="13"/>
  <c r="L80" i="13" s="1"/>
  <c r="M83" i="13"/>
  <c r="K83" i="13" s="1"/>
  <c r="M82" i="13"/>
  <c r="K82" i="13" s="1"/>
  <c r="M81" i="13"/>
  <c r="K81" i="13" s="1"/>
  <c r="M80" i="13"/>
  <c r="K80" i="13" s="1"/>
  <c r="N91" i="13"/>
  <c r="L91" i="13" s="1"/>
  <c r="N90" i="13"/>
  <c r="L90" i="13" s="1"/>
  <c r="N89" i="13"/>
  <c r="L89" i="13" s="1"/>
  <c r="N88" i="13"/>
  <c r="L88" i="13" s="1"/>
  <c r="M91" i="13"/>
  <c r="K91" i="13" s="1"/>
  <c r="M90" i="13"/>
  <c r="K90" i="13" s="1"/>
  <c r="M89" i="13"/>
  <c r="K89" i="13" s="1"/>
  <c r="M88" i="13"/>
  <c r="K88" i="13" s="1"/>
  <c r="N99" i="13"/>
  <c r="L99" i="13" s="1"/>
  <c r="N98" i="13"/>
  <c r="L98" i="13" s="1"/>
  <c r="N97" i="13"/>
  <c r="L97" i="13" s="1"/>
  <c r="N96" i="13"/>
  <c r="L96" i="13" s="1"/>
  <c r="M99" i="13"/>
  <c r="K99" i="13" s="1"/>
  <c r="M98" i="13"/>
  <c r="K98" i="13" s="1"/>
  <c r="M97" i="13"/>
  <c r="K97" i="13" s="1"/>
  <c r="M96" i="13"/>
  <c r="K96" i="13" s="1"/>
  <c r="J6" i="6"/>
  <c r="J5" i="6"/>
  <c r="J4" i="6"/>
  <c r="J3" i="6"/>
  <c r="K6" i="6"/>
  <c r="K5" i="6"/>
  <c r="K4" i="6"/>
  <c r="K3" i="6"/>
  <c r="M60" i="12"/>
  <c r="K60" i="12" s="1"/>
  <c r="M61" i="12"/>
  <c r="K61" i="12" s="1"/>
  <c r="M33" i="12"/>
  <c r="K33" i="12" s="1"/>
  <c r="M31" i="12"/>
  <c r="K31" i="12" s="1"/>
  <c r="M34" i="12"/>
  <c r="K34" i="12" s="1"/>
  <c r="M32" i="12"/>
  <c r="K32" i="12" s="1"/>
  <c r="M29" i="12"/>
  <c r="K29" i="12" s="1"/>
  <c r="M27" i="12"/>
  <c r="K27" i="12" s="1"/>
  <c r="M30" i="12"/>
  <c r="K30" i="12" s="1"/>
  <c r="M28" i="12"/>
  <c r="K28" i="12" s="1"/>
  <c r="M46" i="12"/>
  <c r="K46" i="12" s="1"/>
  <c r="M44" i="12"/>
  <c r="K44" i="12" s="1"/>
  <c r="M45" i="12"/>
  <c r="K45" i="12" s="1"/>
  <c r="M43" i="12"/>
  <c r="K43" i="12" s="1"/>
  <c r="M54" i="12"/>
  <c r="K54" i="12" s="1"/>
  <c r="M52" i="12"/>
  <c r="K52" i="12" s="1"/>
  <c r="M55" i="12"/>
  <c r="K55" i="12" s="1"/>
  <c r="M53" i="12"/>
  <c r="K53" i="12" s="1"/>
  <c r="M6" i="12"/>
  <c r="K6" i="12" s="1"/>
  <c r="M5" i="12"/>
  <c r="K5" i="12" s="1"/>
  <c r="M4" i="12"/>
  <c r="K4" i="12" s="1"/>
  <c r="M3" i="12"/>
  <c r="K3" i="12" s="1"/>
  <c r="N6" i="12"/>
  <c r="L6" i="12" s="1"/>
  <c r="N5" i="12"/>
  <c r="L5" i="12" s="1"/>
  <c r="N4" i="12"/>
  <c r="L4" i="12" s="1"/>
  <c r="N3" i="12"/>
  <c r="L3" i="12" s="1"/>
  <c r="M14" i="12"/>
  <c r="K14" i="12" s="1"/>
  <c r="M13" i="12"/>
  <c r="K13" i="12" s="1"/>
  <c r="M12" i="12"/>
  <c r="K12" i="12" s="1"/>
  <c r="M11" i="12"/>
  <c r="K11" i="12" s="1"/>
  <c r="N14" i="12"/>
  <c r="L14" i="12" s="1"/>
  <c r="N13" i="12"/>
  <c r="L13" i="12" s="1"/>
  <c r="N12" i="12"/>
  <c r="L12" i="12" s="1"/>
  <c r="N11" i="12"/>
  <c r="L11" i="12" s="1"/>
  <c r="N22" i="12"/>
  <c r="L22" i="12" s="1"/>
  <c r="N21" i="12"/>
  <c r="L21" i="12" s="1"/>
  <c r="N20" i="12"/>
  <c r="L20" i="12" s="1"/>
  <c r="N19" i="12"/>
  <c r="L19" i="12" s="1"/>
  <c r="M22" i="12"/>
  <c r="K22" i="12" s="1"/>
  <c r="M21" i="12"/>
  <c r="K21" i="12" s="1"/>
  <c r="M20" i="12"/>
  <c r="K20" i="12" s="1"/>
  <c r="M19" i="12"/>
  <c r="K19" i="12" s="1"/>
  <c r="M10" i="12"/>
  <c r="K10" i="12" s="1"/>
  <c r="M9" i="12"/>
  <c r="K9" i="12" s="1"/>
  <c r="M8" i="12"/>
  <c r="K8" i="12" s="1"/>
  <c r="M7" i="12"/>
  <c r="K7" i="12" s="1"/>
  <c r="N10" i="12"/>
  <c r="L10" i="12" s="1"/>
  <c r="N9" i="12"/>
  <c r="L9" i="12" s="1"/>
  <c r="N8" i="12"/>
  <c r="L8" i="12" s="1"/>
  <c r="N7" i="12"/>
  <c r="L7" i="12" s="1"/>
  <c r="M18" i="12"/>
  <c r="K18" i="12" s="1"/>
  <c r="M17" i="12"/>
  <c r="K17" i="12" s="1"/>
  <c r="M16" i="12"/>
  <c r="K16" i="12" s="1"/>
  <c r="M15" i="12"/>
  <c r="K15" i="12" s="1"/>
  <c r="N18" i="12"/>
  <c r="L18" i="12" s="1"/>
  <c r="N17" i="12"/>
  <c r="L17" i="12" s="1"/>
  <c r="N16" i="12"/>
  <c r="L16" i="12" s="1"/>
  <c r="N15" i="12"/>
  <c r="L15" i="12" s="1"/>
  <c r="N71" i="12"/>
  <c r="L71" i="12" s="1"/>
  <c r="N70" i="12"/>
  <c r="L70" i="12" s="1"/>
  <c r="N69" i="12"/>
  <c r="L69" i="12" s="1"/>
  <c r="N68" i="12"/>
  <c r="L68" i="12" s="1"/>
  <c r="M71" i="12"/>
  <c r="K71" i="12" s="1"/>
  <c r="M70" i="12"/>
  <c r="K70" i="12" s="1"/>
  <c r="M69" i="12"/>
  <c r="K69" i="12" s="1"/>
  <c r="M68" i="12"/>
  <c r="K68" i="12" s="1"/>
  <c r="N79" i="12"/>
  <c r="L79" i="12" s="1"/>
  <c r="N78" i="12"/>
  <c r="L78" i="12" s="1"/>
  <c r="N77" i="12"/>
  <c r="L77" i="12" s="1"/>
  <c r="N76" i="12"/>
  <c r="L76" i="12" s="1"/>
  <c r="M79" i="12"/>
  <c r="K79" i="12" s="1"/>
  <c r="M78" i="12"/>
  <c r="K78" i="12" s="1"/>
  <c r="M77" i="12"/>
  <c r="K77" i="12" s="1"/>
  <c r="M76" i="12"/>
  <c r="K76" i="12" s="1"/>
  <c r="N87" i="12"/>
  <c r="L87" i="12" s="1"/>
  <c r="N86" i="12"/>
  <c r="L86" i="12" s="1"/>
  <c r="N85" i="12"/>
  <c r="L85" i="12" s="1"/>
  <c r="N84" i="12"/>
  <c r="L84" i="12" s="1"/>
  <c r="M87" i="12"/>
  <c r="K87" i="12" s="1"/>
  <c r="M86" i="12"/>
  <c r="K86" i="12" s="1"/>
  <c r="M85" i="12"/>
  <c r="K85" i="12" s="1"/>
  <c r="M84" i="12"/>
  <c r="K84" i="12" s="1"/>
  <c r="N95" i="12"/>
  <c r="L95" i="12" s="1"/>
  <c r="N94" i="12"/>
  <c r="L94" i="12" s="1"/>
  <c r="N93" i="12"/>
  <c r="L93" i="12" s="1"/>
  <c r="N92" i="12"/>
  <c r="L92" i="12" s="1"/>
  <c r="M95" i="12"/>
  <c r="K95" i="12" s="1"/>
  <c r="M94" i="12"/>
  <c r="K94" i="12" s="1"/>
  <c r="M93" i="12"/>
  <c r="K93" i="12" s="1"/>
  <c r="M92" i="12"/>
  <c r="K92" i="12" s="1"/>
  <c r="N26" i="12"/>
  <c r="L26" i="12" s="1"/>
  <c r="N25" i="12"/>
  <c r="L25" i="12" s="1"/>
  <c r="N24" i="12"/>
  <c r="L24" i="12" s="1"/>
  <c r="N23" i="12"/>
  <c r="L23" i="12" s="1"/>
  <c r="N30" i="12"/>
  <c r="L30" i="12" s="1"/>
  <c r="N29" i="12"/>
  <c r="L29" i="12" s="1"/>
  <c r="N28" i="12"/>
  <c r="L28" i="12" s="1"/>
  <c r="N27" i="12"/>
  <c r="L27" i="12" s="1"/>
  <c r="N34" i="12"/>
  <c r="L34" i="12" s="1"/>
  <c r="N33" i="12"/>
  <c r="L33" i="12" s="1"/>
  <c r="N32" i="12"/>
  <c r="L32" i="12" s="1"/>
  <c r="N31" i="12"/>
  <c r="L31" i="12" s="1"/>
  <c r="N38" i="12"/>
  <c r="L38" i="12" s="1"/>
  <c r="N37" i="12"/>
  <c r="L37" i="12" s="1"/>
  <c r="N36" i="12"/>
  <c r="L36" i="12" s="1"/>
  <c r="N35" i="12"/>
  <c r="L35" i="12" s="1"/>
  <c r="N42" i="12"/>
  <c r="L42" i="12" s="1"/>
  <c r="N41" i="12"/>
  <c r="L41" i="12" s="1"/>
  <c r="N40" i="12"/>
  <c r="L40" i="12" s="1"/>
  <c r="N39" i="12"/>
  <c r="L39" i="12" s="1"/>
  <c r="N46" i="12"/>
  <c r="L46" i="12" s="1"/>
  <c r="N45" i="12"/>
  <c r="L45" i="12" s="1"/>
  <c r="N44" i="12"/>
  <c r="L44" i="12" s="1"/>
  <c r="N43" i="12"/>
  <c r="L43" i="12" s="1"/>
  <c r="N50" i="12"/>
  <c r="L50" i="12" s="1"/>
  <c r="N49" i="12"/>
  <c r="L49" i="12" s="1"/>
  <c r="N48" i="12"/>
  <c r="L48" i="12" s="1"/>
  <c r="N47" i="12"/>
  <c r="L47" i="12" s="1"/>
  <c r="N55" i="12"/>
  <c r="L55" i="12" s="1"/>
  <c r="N54" i="12"/>
  <c r="L54" i="12" s="1"/>
  <c r="N53" i="12"/>
  <c r="L53" i="12" s="1"/>
  <c r="N52" i="12"/>
  <c r="L52" i="12" s="1"/>
  <c r="N59" i="12"/>
  <c r="L59" i="12" s="1"/>
  <c r="N58" i="12"/>
  <c r="L58" i="12" s="1"/>
  <c r="N57" i="12"/>
  <c r="L57" i="12" s="1"/>
  <c r="N56" i="12"/>
  <c r="L56" i="12" s="1"/>
  <c r="N63" i="12"/>
  <c r="L63" i="12" s="1"/>
  <c r="N62" i="12"/>
  <c r="L62" i="12" s="1"/>
  <c r="N61" i="12"/>
  <c r="L61" i="12" s="1"/>
  <c r="M63" i="12"/>
  <c r="K63" i="12" s="1"/>
  <c r="M62" i="12"/>
  <c r="K62" i="12" s="1"/>
  <c r="N60" i="12"/>
  <c r="L60" i="12" s="1"/>
  <c r="N67" i="12"/>
  <c r="L67" i="12" s="1"/>
  <c r="N66" i="12"/>
  <c r="L66" i="12" s="1"/>
  <c r="N65" i="12"/>
  <c r="L65" i="12" s="1"/>
  <c r="N64" i="12"/>
  <c r="L64" i="12" s="1"/>
  <c r="M67" i="12"/>
  <c r="K67" i="12" s="1"/>
  <c r="M66" i="12"/>
  <c r="K66" i="12" s="1"/>
  <c r="M65" i="12"/>
  <c r="K65" i="12" s="1"/>
  <c r="M64" i="12"/>
  <c r="K64" i="12" s="1"/>
  <c r="N75" i="12"/>
  <c r="L75" i="12" s="1"/>
  <c r="N74" i="12"/>
  <c r="L74" i="12" s="1"/>
  <c r="N73" i="12"/>
  <c r="L73" i="12" s="1"/>
  <c r="N72" i="12"/>
  <c r="L72" i="12" s="1"/>
  <c r="M75" i="12"/>
  <c r="K75" i="12" s="1"/>
  <c r="M74" i="12"/>
  <c r="K74" i="12" s="1"/>
  <c r="M73" i="12"/>
  <c r="K73" i="12" s="1"/>
  <c r="M72" i="12"/>
  <c r="K72" i="12" s="1"/>
  <c r="N83" i="12"/>
  <c r="L83" i="12" s="1"/>
  <c r="N82" i="12"/>
  <c r="L82" i="12" s="1"/>
  <c r="N81" i="12"/>
  <c r="L81" i="12" s="1"/>
  <c r="N80" i="12"/>
  <c r="L80" i="12" s="1"/>
  <c r="M83" i="12"/>
  <c r="K83" i="12" s="1"/>
  <c r="M82" i="12"/>
  <c r="K82" i="12" s="1"/>
  <c r="M81" i="12"/>
  <c r="K81" i="12" s="1"/>
  <c r="M80" i="12"/>
  <c r="K80" i="12" s="1"/>
  <c r="N91" i="12"/>
  <c r="L91" i="12" s="1"/>
  <c r="N90" i="12"/>
  <c r="L90" i="12" s="1"/>
  <c r="N89" i="12"/>
  <c r="L89" i="12" s="1"/>
  <c r="N88" i="12"/>
  <c r="L88" i="12" s="1"/>
  <c r="M91" i="12"/>
  <c r="K91" i="12" s="1"/>
  <c r="M90" i="12"/>
  <c r="K90" i="12" s="1"/>
  <c r="M89" i="12"/>
  <c r="K89" i="12" s="1"/>
  <c r="M88" i="12"/>
  <c r="K88" i="12" s="1"/>
  <c r="N99" i="12"/>
  <c r="L99" i="12" s="1"/>
  <c r="N98" i="12"/>
  <c r="L98" i="12" s="1"/>
  <c r="N97" i="12"/>
  <c r="L97" i="12" s="1"/>
  <c r="N96" i="12"/>
  <c r="L96" i="12" s="1"/>
  <c r="M99" i="12"/>
  <c r="K99" i="12" s="1"/>
  <c r="M98" i="12"/>
  <c r="K98" i="12" s="1"/>
  <c r="M97" i="12"/>
  <c r="K97" i="12" s="1"/>
  <c r="M96" i="12"/>
  <c r="K96" i="12" s="1"/>
  <c r="G96" i="11"/>
  <c r="F96" i="11" s="1"/>
  <c r="G92" i="11"/>
  <c r="F92" i="11" s="1"/>
  <c r="G88" i="11"/>
  <c r="F88" i="11" s="1"/>
  <c r="G84" i="11"/>
  <c r="F84" i="11" s="1"/>
  <c r="G80" i="11"/>
  <c r="F80" i="11" s="1"/>
  <c r="G76" i="11"/>
  <c r="F76" i="11" s="1"/>
  <c r="G72" i="11"/>
  <c r="F72" i="11" s="1"/>
  <c r="G68" i="11"/>
  <c r="F68" i="11" s="1"/>
  <c r="G64" i="11"/>
  <c r="F64" i="11" s="1"/>
  <c r="G60" i="11"/>
  <c r="F60" i="11" s="1"/>
  <c r="G56" i="11"/>
  <c r="F56" i="11" s="1"/>
  <c r="G52" i="11"/>
  <c r="F52" i="11" s="1"/>
  <c r="G47" i="11"/>
  <c r="F47" i="11" s="1"/>
  <c r="G43" i="11"/>
  <c r="F43" i="11" s="1"/>
  <c r="G39" i="11"/>
  <c r="F39" i="11" s="1"/>
  <c r="G35" i="11"/>
  <c r="F35" i="11" s="1"/>
  <c r="G31" i="11"/>
  <c r="F31" i="11" s="1"/>
  <c r="G27" i="11"/>
  <c r="F27" i="11" s="1"/>
  <c r="G23" i="11"/>
  <c r="F23" i="11" s="1"/>
  <c r="G19" i="11"/>
  <c r="F19" i="11" s="1"/>
  <c r="G15" i="11"/>
  <c r="F15" i="11" s="1"/>
  <c r="G11" i="11"/>
  <c r="F11" i="11" s="1"/>
  <c r="G7" i="11"/>
  <c r="F7" i="11" s="1"/>
  <c r="G3" i="11"/>
  <c r="F3" i="11" s="1"/>
  <c r="G96" i="10"/>
  <c r="F96" i="10" s="1"/>
  <c r="G92" i="10"/>
  <c r="F92" i="10" s="1"/>
  <c r="G88" i="10"/>
  <c r="F88" i="10" s="1"/>
  <c r="G84" i="10"/>
  <c r="F84" i="10" s="1"/>
  <c r="G80" i="10"/>
  <c r="F80" i="10" s="1"/>
  <c r="G76" i="10"/>
  <c r="F76" i="10" s="1"/>
  <c r="G72" i="10"/>
  <c r="F72" i="10" s="1"/>
  <c r="G68" i="10"/>
  <c r="F68" i="10" s="1"/>
  <c r="G64" i="10"/>
  <c r="F64" i="10" s="1"/>
  <c r="G60" i="10"/>
  <c r="F60" i="10" s="1"/>
  <c r="N63" i="10" s="1"/>
  <c r="L63" i="10" s="1"/>
  <c r="G56" i="10"/>
  <c r="F56" i="10"/>
  <c r="M59" i="10" s="1"/>
  <c r="K59" i="10" s="1"/>
  <c r="G52" i="10"/>
  <c r="F52" i="10"/>
  <c r="M55" i="10" s="1"/>
  <c r="K55" i="10" s="1"/>
  <c r="G47" i="10"/>
  <c r="F47" i="10" s="1"/>
  <c r="M50" i="10" s="1"/>
  <c r="K50" i="10" s="1"/>
  <c r="G43" i="10"/>
  <c r="F43" i="10" s="1"/>
  <c r="M46" i="10" s="1"/>
  <c r="K46" i="10" s="1"/>
  <c r="G39" i="10"/>
  <c r="F39" i="10" s="1"/>
  <c r="M42" i="10" s="1"/>
  <c r="K42" i="10" s="1"/>
  <c r="G35" i="10"/>
  <c r="F35" i="10"/>
  <c r="M36" i="10" s="1"/>
  <c r="K36" i="10" s="1"/>
  <c r="G31" i="10"/>
  <c r="F31" i="10"/>
  <c r="M34" i="10" s="1"/>
  <c r="K34" i="10" s="1"/>
  <c r="G27" i="10"/>
  <c r="F27" i="10"/>
  <c r="M30" i="10" s="1"/>
  <c r="K30" i="10" s="1"/>
  <c r="G23" i="10"/>
  <c r="F23" i="10" s="1"/>
  <c r="G19" i="10"/>
  <c r="F19" i="10" s="1"/>
  <c r="G15" i="10"/>
  <c r="F15" i="10" s="1"/>
  <c r="G11" i="10"/>
  <c r="F11" i="10" s="1"/>
  <c r="M14" i="10" s="1"/>
  <c r="K14" i="10" s="1"/>
  <c r="G7" i="10"/>
  <c r="F7" i="10" s="1"/>
  <c r="G3" i="10"/>
  <c r="F3" i="10" s="1"/>
  <c r="G96" i="9"/>
  <c r="F96" i="9" s="1"/>
  <c r="G92" i="9"/>
  <c r="F92" i="9" s="1"/>
  <c r="G88" i="9"/>
  <c r="F88" i="9" s="1"/>
  <c r="G84" i="9"/>
  <c r="F84" i="9" s="1"/>
  <c r="G80" i="9"/>
  <c r="F80" i="9" s="1"/>
  <c r="G76" i="9"/>
  <c r="F76" i="9" s="1"/>
  <c r="G72" i="9"/>
  <c r="F72" i="9" s="1"/>
  <c r="G68" i="9"/>
  <c r="F68" i="9" s="1"/>
  <c r="G64" i="9"/>
  <c r="F64" i="9" s="1"/>
  <c r="G60" i="9"/>
  <c r="F60" i="9" s="1"/>
  <c r="G56" i="9"/>
  <c r="F56" i="9" s="1"/>
  <c r="G52" i="9"/>
  <c r="F52" i="9" s="1"/>
  <c r="G47" i="9"/>
  <c r="F47" i="9" s="1"/>
  <c r="G43" i="9"/>
  <c r="F43" i="9" s="1"/>
  <c r="G39" i="9"/>
  <c r="F39" i="9" s="1"/>
  <c r="G35" i="9"/>
  <c r="F35" i="9" s="1"/>
  <c r="G31" i="9"/>
  <c r="F31" i="9" s="1"/>
  <c r="G27" i="9"/>
  <c r="F27" i="9" s="1"/>
  <c r="G23" i="9"/>
  <c r="F23" i="9" s="1"/>
  <c r="G19" i="9"/>
  <c r="F19" i="9" s="1"/>
  <c r="G15" i="9"/>
  <c r="F15" i="9" s="1"/>
  <c r="G11" i="9"/>
  <c r="F11" i="9" s="1"/>
  <c r="G7" i="9"/>
  <c r="F7" i="9" s="1"/>
  <c r="G3" i="9"/>
  <c r="F3" i="9" s="1"/>
  <c r="G96" i="8"/>
  <c r="F96" i="8" s="1"/>
  <c r="G92" i="8"/>
  <c r="F92" i="8" s="1"/>
  <c r="N95" i="8" s="1"/>
  <c r="L95" i="8" s="1"/>
  <c r="G88" i="8"/>
  <c r="F88" i="8" s="1"/>
  <c r="G84" i="8"/>
  <c r="F84" i="8" s="1"/>
  <c r="G80" i="8"/>
  <c r="F80" i="8" s="1"/>
  <c r="G76" i="8"/>
  <c r="F76" i="8" s="1"/>
  <c r="G72" i="8"/>
  <c r="F72" i="8" s="1"/>
  <c r="G68" i="8"/>
  <c r="F68" i="8" s="1"/>
  <c r="G64" i="8"/>
  <c r="F64" i="8" s="1"/>
  <c r="G60" i="8"/>
  <c r="F60" i="8" s="1"/>
  <c r="N60" i="8" s="1"/>
  <c r="L60" i="8" s="1"/>
  <c r="G56" i="8"/>
  <c r="F56" i="8" s="1"/>
  <c r="M59" i="8" s="1"/>
  <c r="K59" i="8" s="1"/>
  <c r="G52" i="8"/>
  <c r="F52" i="8"/>
  <c r="M55" i="8" s="1"/>
  <c r="K55" i="8" s="1"/>
  <c r="G47" i="8"/>
  <c r="F47" i="8"/>
  <c r="M50" i="8" s="1"/>
  <c r="K50" i="8" s="1"/>
  <c r="G43" i="8"/>
  <c r="F43" i="8"/>
  <c r="M46" i="8" s="1"/>
  <c r="K46" i="8" s="1"/>
  <c r="G39" i="8"/>
  <c r="F39" i="8"/>
  <c r="M42" i="8" s="1"/>
  <c r="K42" i="8" s="1"/>
  <c r="G35" i="8"/>
  <c r="F35" i="8"/>
  <c r="M38" i="8" s="1"/>
  <c r="K38" i="8" s="1"/>
  <c r="G31" i="8"/>
  <c r="F31" i="8" s="1"/>
  <c r="G27" i="8"/>
  <c r="F27" i="8" s="1"/>
  <c r="G23" i="8"/>
  <c r="F23" i="8" s="1"/>
  <c r="G19" i="8"/>
  <c r="F19" i="8" s="1"/>
  <c r="G15" i="8"/>
  <c r="F15" i="8" s="1"/>
  <c r="G11" i="8"/>
  <c r="F11" i="8" s="1"/>
  <c r="G7" i="8"/>
  <c r="F7" i="8" s="1"/>
  <c r="G3" i="8"/>
  <c r="F3" i="8" s="1"/>
  <c r="G96" i="7"/>
  <c r="F96" i="7" s="1"/>
  <c r="G92" i="7"/>
  <c r="F92" i="7" s="1"/>
  <c r="G88" i="7"/>
  <c r="F88" i="7" s="1"/>
  <c r="G84" i="7"/>
  <c r="F84" i="7" s="1"/>
  <c r="G80" i="7"/>
  <c r="F80" i="7" s="1"/>
  <c r="G76" i="7"/>
  <c r="F76" i="7" s="1"/>
  <c r="G72" i="7"/>
  <c r="F72" i="7" s="1"/>
  <c r="G68" i="7"/>
  <c r="F68" i="7" s="1"/>
  <c r="G64" i="7"/>
  <c r="F64" i="7" s="1"/>
  <c r="G60" i="7"/>
  <c r="F60" i="7" s="1"/>
  <c r="G56" i="7"/>
  <c r="F56" i="7" s="1"/>
  <c r="G52" i="7"/>
  <c r="F52" i="7" s="1"/>
  <c r="G47" i="7"/>
  <c r="F47" i="7" s="1"/>
  <c r="G43" i="7"/>
  <c r="F43" i="7" s="1"/>
  <c r="G39" i="7"/>
  <c r="F39" i="7" s="1"/>
  <c r="G35" i="7"/>
  <c r="F35" i="7" s="1"/>
  <c r="G31" i="7"/>
  <c r="F31" i="7" s="1"/>
  <c r="G27" i="7"/>
  <c r="F27" i="7" s="1"/>
  <c r="G23" i="7"/>
  <c r="F23" i="7" s="1"/>
  <c r="G19" i="7"/>
  <c r="F19" i="7" s="1"/>
  <c r="G15" i="7"/>
  <c r="F15" i="7" s="1"/>
  <c r="G11" i="7"/>
  <c r="F11" i="7" s="1"/>
  <c r="G7" i="7"/>
  <c r="F7" i="7" s="1"/>
  <c r="G3" i="7"/>
  <c r="F3" i="7" s="1"/>
  <c r="M9" i="10" l="1"/>
  <c r="K9" i="10" s="1"/>
  <c r="M7" i="10"/>
  <c r="K7" i="10" s="1"/>
  <c r="M10" i="10"/>
  <c r="K10" i="10" s="1"/>
  <c r="M8" i="10"/>
  <c r="K8" i="10" s="1"/>
  <c r="M17" i="10"/>
  <c r="K17" i="10" s="1"/>
  <c r="M15" i="10"/>
  <c r="K15" i="10" s="1"/>
  <c r="M18" i="10"/>
  <c r="K18" i="10" s="1"/>
  <c r="M16" i="10"/>
  <c r="K16" i="10" s="1"/>
  <c r="M5" i="10"/>
  <c r="K5" i="10" s="1"/>
  <c r="M3" i="10"/>
  <c r="K3" i="10" s="1"/>
  <c r="M6" i="10"/>
  <c r="K6" i="10" s="1"/>
  <c r="M4" i="10"/>
  <c r="K4" i="10" s="1"/>
  <c r="M21" i="10"/>
  <c r="K21" i="10" s="1"/>
  <c r="M19" i="10"/>
  <c r="K19" i="10" s="1"/>
  <c r="M22" i="10"/>
  <c r="K22" i="10" s="1"/>
  <c r="M20" i="10"/>
  <c r="K20" i="10" s="1"/>
  <c r="M31" i="10"/>
  <c r="K31" i="10" s="1"/>
  <c r="M33" i="10"/>
  <c r="K33" i="10" s="1"/>
  <c r="M35" i="10"/>
  <c r="K35" i="10" s="1"/>
  <c r="M37" i="10"/>
  <c r="K37" i="10" s="1"/>
  <c r="M32" i="10"/>
  <c r="K32" i="10" s="1"/>
  <c r="M98" i="9"/>
  <c r="K98" i="9" s="1"/>
  <c r="N98" i="9"/>
  <c r="L98" i="9" s="1"/>
  <c r="M6" i="11"/>
  <c r="K6" i="11" s="1"/>
  <c r="M5" i="11"/>
  <c r="K5" i="11" s="1"/>
  <c r="M4" i="11"/>
  <c r="K4" i="11" s="1"/>
  <c r="M3" i="11"/>
  <c r="K3" i="11" s="1"/>
  <c r="N6" i="11"/>
  <c r="L6" i="11" s="1"/>
  <c r="N5" i="11"/>
  <c r="L5" i="11" s="1"/>
  <c r="N4" i="11"/>
  <c r="L4" i="11" s="1"/>
  <c r="N3" i="11"/>
  <c r="L3" i="11" s="1"/>
  <c r="M14" i="11"/>
  <c r="K14" i="11" s="1"/>
  <c r="M13" i="11"/>
  <c r="K13" i="11" s="1"/>
  <c r="M12" i="11"/>
  <c r="K12" i="11" s="1"/>
  <c r="M11" i="11"/>
  <c r="K11" i="11" s="1"/>
  <c r="N14" i="11"/>
  <c r="L14" i="11" s="1"/>
  <c r="N13" i="11"/>
  <c r="L13" i="11" s="1"/>
  <c r="N12" i="11"/>
  <c r="L12" i="11" s="1"/>
  <c r="N11" i="11"/>
  <c r="L11" i="11" s="1"/>
  <c r="M22" i="11"/>
  <c r="K22" i="11" s="1"/>
  <c r="M21" i="11"/>
  <c r="K21" i="11" s="1"/>
  <c r="M20" i="11"/>
  <c r="K20" i="11" s="1"/>
  <c r="M19" i="11"/>
  <c r="K19" i="11" s="1"/>
  <c r="N22" i="11"/>
  <c r="L22" i="11" s="1"/>
  <c r="N21" i="11"/>
  <c r="L21" i="11" s="1"/>
  <c r="N20" i="11"/>
  <c r="L20" i="11" s="1"/>
  <c r="N19" i="11"/>
  <c r="L19" i="11" s="1"/>
  <c r="M30" i="11"/>
  <c r="K30" i="11" s="1"/>
  <c r="M29" i="11"/>
  <c r="K29" i="11" s="1"/>
  <c r="M28" i="11"/>
  <c r="K28" i="11" s="1"/>
  <c r="M27" i="11"/>
  <c r="K27" i="11" s="1"/>
  <c r="N30" i="11"/>
  <c r="L30" i="11" s="1"/>
  <c r="N29" i="11"/>
  <c r="L29" i="11" s="1"/>
  <c r="N28" i="11"/>
  <c r="L28" i="11" s="1"/>
  <c r="N27" i="11"/>
  <c r="L27" i="11" s="1"/>
  <c r="M38" i="11"/>
  <c r="K38" i="11" s="1"/>
  <c r="M37" i="11"/>
  <c r="K37" i="11" s="1"/>
  <c r="M36" i="11"/>
  <c r="K36" i="11" s="1"/>
  <c r="M35" i="11"/>
  <c r="K35" i="11" s="1"/>
  <c r="N38" i="11"/>
  <c r="L38" i="11" s="1"/>
  <c r="N37" i="11"/>
  <c r="L37" i="11" s="1"/>
  <c r="N36" i="11"/>
  <c r="L36" i="11" s="1"/>
  <c r="N35" i="11"/>
  <c r="L35" i="11" s="1"/>
  <c r="M10" i="11"/>
  <c r="K10" i="11" s="1"/>
  <c r="M9" i="11"/>
  <c r="K9" i="11" s="1"/>
  <c r="M8" i="11"/>
  <c r="K8" i="11" s="1"/>
  <c r="M7" i="11"/>
  <c r="K7" i="11" s="1"/>
  <c r="N10" i="11"/>
  <c r="L10" i="11" s="1"/>
  <c r="N9" i="11"/>
  <c r="L9" i="11" s="1"/>
  <c r="N8" i="11"/>
  <c r="L8" i="11" s="1"/>
  <c r="N7" i="11"/>
  <c r="L7" i="11" s="1"/>
  <c r="M18" i="11"/>
  <c r="K18" i="11" s="1"/>
  <c r="M17" i="11"/>
  <c r="K17" i="11" s="1"/>
  <c r="M16" i="11"/>
  <c r="K16" i="11" s="1"/>
  <c r="M15" i="11"/>
  <c r="K15" i="11" s="1"/>
  <c r="N18" i="11"/>
  <c r="L18" i="11" s="1"/>
  <c r="N17" i="11"/>
  <c r="L17" i="11" s="1"/>
  <c r="N16" i="11"/>
  <c r="L16" i="11" s="1"/>
  <c r="N15" i="11"/>
  <c r="L15" i="11" s="1"/>
  <c r="M26" i="11"/>
  <c r="K26" i="11" s="1"/>
  <c r="M25" i="11"/>
  <c r="K25" i="11" s="1"/>
  <c r="M24" i="11"/>
  <c r="K24" i="11" s="1"/>
  <c r="M23" i="11"/>
  <c r="K23" i="11" s="1"/>
  <c r="N26" i="11"/>
  <c r="L26" i="11" s="1"/>
  <c r="N25" i="11"/>
  <c r="L25" i="11" s="1"/>
  <c r="N24" i="11"/>
  <c r="L24" i="11" s="1"/>
  <c r="N23" i="11"/>
  <c r="L23" i="11" s="1"/>
  <c r="M34" i="11"/>
  <c r="K34" i="11" s="1"/>
  <c r="M33" i="11"/>
  <c r="K33" i="11" s="1"/>
  <c r="M32" i="11"/>
  <c r="K32" i="11" s="1"/>
  <c r="M31" i="11"/>
  <c r="K31" i="11" s="1"/>
  <c r="N34" i="11"/>
  <c r="L34" i="11" s="1"/>
  <c r="N33" i="11"/>
  <c r="L33" i="11" s="1"/>
  <c r="N32" i="11"/>
  <c r="L32" i="11" s="1"/>
  <c r="N31" i="11"/>
  <c r="L31" i="11" s="1"/>
  <c r="M42" i="11"/>
  <c r="K42" i="11" s="1"/>
  <c r="M41" i="11"/>
  <c r="K41" i="11" s="1"/>
  <c r="N42" i="11"/>
  <c r="L42" i="11" s="1"/>
  <c r="N41" i="11"/>
  <c r="L41" i="11" s="1"/>
  <c r="N40" i="11"/>
  <c r="L40" i="11" s="1"/>
  <c r="M40" i="11"/>
  <c r="K40" i="11" s="1"/>
  <c r="M39" i="11"/>
  <c r="K39" i="11" s="1"/>
  <c r="N39" i="11"/>
  <c r="L39" i="11" s="1"/>
  <c r="M46" i="11"/>
  <c r="K46" i="11" s="1"/>
  <c r="M45" i="11"/>
  <c r="K45" i="11" s="1"/>
  <c r="M44" i="11"/>
  <c r="K44" i="11" s="1"/>
  <c r="M43" i="11"/>
  <c r="K43" i="11" s="1"/>
  <c r="N46" i="11"/>
  <c r="L46" i="11" s="1"/>
  <c r="N45" i="11"/>
  <c r="L45" i="11" s="1"/>
  <c r="N44" i="11"/>
  <c r="L44" i="11" s="1"/>
  <c r="N43" i="11"/>
  <c r="L43" i="11" s="1"/>
  <c r="M55" i="11"/>
  <c r="K55" i="11" s="1"/>
  <c r="M54" i="11"/>
  <c r="K54" i="11" s="1"/>
  <c r="M53" i="11"/>
  <c r="K53" i="11" s="1"/>
  <c r="M52" i="11"/>
  <c r="K52" i="11" s="1"/>
  <c r="N55" i="11"/>
  <c r="L55" i="11" s="1"/>
  <c r="N54" i="11"/>
  <c r="L54" i="11" s="1"/>
  <c r="N53" i="11"/>
  <c r="L53" i="11" s="1"/>
  <c r="N52" i="11"/>
  <c r="L52" i="11" s="1"/>
  <c r="M63" i="11"/>
  <c r="K63" i="11" s="1"/>
  <c r="M62" i="11"/>
  <c r="K62" i="11" s="1"/>
  <c r="M61" i="11"/>
  <c r="K61" i="11" s="1"/>
  <c r="M60" i="11"/>
  <c r="K60" i="11" s="1"/>
  <c r="N63" i="11"/>
  <c r="L63" i="11" s="1"/>
  <c r="N62" i="11"/>
  <c r="L62" i="11" s="1"/>
  <c r="N61" i="11"/>
  <c r="L61" i="11" s="1"/>
  <c r="N60" i="11"/>
  <c r="L60" i="11" s="1"/>
  <c r="M50" i="11"/>
  <c r="K50" i="11" s="1"/>
  <c r="M49" i="11"/>
  <c r="K49" i="11" s="1"/>
  <c r="M48" i="11"/>
  <c r="K48" i="11" s="1"/>
  <c r="M47" i="11"/>
  <c r="K47" i="11" s="1"/>
  <c r="N50" i="11"/>
  <c r="L50" i="11" s="1"/>
  <c r="N49" i="11"/>
  <c r="L49" i="11" s="1"/>
  <c r="N48" i="11"/>
  <c r="L48" i="11" s="1"/>
  <c r="N47" i="11"/>
  <c r="L47" i="11" s="1"/>
  <c r="M59" i="11"/>
  <c r="K59" i="11" s="1"/>
  <c r="M58" i="11"/>
  <c r="K58" i="11" s="1"/>
  <c r="M57" i="11"/>
  <c r="K57" i="11" s="1"/>
  <c r="M56" i="11"/>
  <c r="K56" i="11" s="1"/>
  <c r="N59" i="11"/>
  <c r="L59" i="11" s="1"/>
  <c r="N58" i="11"/>
  <c r="L58" i="11" s="1"/>
  <c r="N57" i="11"/>
  <c r="L57" i="11" s="1"/>
  <c r="N56" i="11"/>
  <c r="L56" i="11" s="1"/>
  <c r="M71" i="11"/>
  <c r="K71" i="11" s="1"/>
  <c r="M70" i="11"/>
  <c r="K70" i="11" s="1"/>
  <c r="M69" i="11"/>
  <c r="K69" i="11" s="1"/>
  <c r="M68" i="11"/>
  <c r="K68" i="11" s="1"/>
  <c r="N68" i="11"/>
  <c r="L68" i="11" s="1"/>
  <c r="N69" i="11"/>
  <c r="L69" i="11" s="1"/>
  <c r="N70" i="11"/>
  <c r="L70" i="11" s="1"/>
  <c r="N71" i="11"/>
  <c r="L71" i="11" s="1"/>
  <c r="M79" i="11"/>
  <c r="K79" i="11" s="1"/>
  <c r="M78" i="11"/>
  <c r="K78" i="11" s="1"/>
  <c r="M77" i="11"/>
  <c r="K77" i="11" s="1"/>
  <c r="M76" i="11"/>
  <c r="K76" i="11" s="1"/>
  <c r="N76" i="11"/>
  <c r="L76" i="11" s="1"/>
  <c r="N77" i="11"/>
  <c r="L77" i="11" s="1"/>
  <c r="N78" i="11"/>
  <c r="L78" i="11" s="1"/>
  <c r="N79" i="11"/>
  <c r="L79" i="11" s="1"/>
  <c r="M87" i="11"/>
  <c r="K87" i="11" s="1"/>
  <c r="M86" i="11"/>
  <c r="K86" i="11" s="1"/>
  <c r="M85" i="11"/>
  <c r="K85" i="11" s="1"/>
  <c r="M84" i="11"/>
  <c r="K84" i="11" s="1"/>
  <c r="N84" i="11"/>
  <c r="L84" i="11" s="1"/>
  <c r="N85" i="11"/>
  <c r="L85" i="11" s="1"/>
  <c r="N86" i="11"/>
  <c r="L86" i="11" s="1"/>
  <c r="N87" i="11"/>
  <c r="L87" i="11" s="1"/>
  <c r="M95" i="11"/>
  <c r="K95" i="11" s="1"/>
  <c r="M94" i="11"/>
  <c r="K94" i="11" s="1"/>
  <c r="M93" i="11"/>
  <c r="K93" i="11" s="1"/>
  <c r="M92" i="11"/>
  <c r="K92" i="11" s="1"/>
  <c r="N92" i="11"/>
  <c r="L92" i="11" s="1"/>
  <c r="N93" i="11"/>
  <c r="L93" i="11" s="1"/>
  <c r="N94" i="11"/>
  <c r="L94" i="11" s="1"/>
  <c r="N95" i="11"/>
  <c r="L95" i="11" s="1"/>
  <c r="M67" i="11"/>
  <c r="K67" i="11" s="1"/>
  <c r="M66" i="11"/>
  <c r="K66" i="11" s="1"/>
  <c r="M65" i="11"/>
  <c r="K65" i="11" s="1"/>
  <c r="M64" i="11"/>
  <c r="K64" i="11" s="1"/>
  <c r="N64" i="11"/>
  <c r="L64" i="11" s="1"/>
  <c r="N65" i="11"/>
  <c r="L65" i="11" s="1"/>
  <c r="N66" i="11"/>
  <c r="L66" i="11" s="1"/>
  <c r="N67" i="11"/>
  <c r="L67" i="11" s="1"/>
  <c r="M75" i="11"/>
  <c r="K75" i="11" s="1"/>
  <c r="M74" i="11"/>
  <c r="K74" i="11" s="1"/>
  <c r="M73" i="11"/>
  <c r="K73" i="11" s="1"/>
  <c r="M72" i="11"/>
  <c r="K72" i="11" s="1"/>
  <c r="N72" i="11"/>
  <c r="L72" i="11" s="1"/>
  <c r="N73" i="11"/>
  <c r="L73" i="11" s="1"/>
  <c r="N74" i="11"/>
  <c r="L74" i="11" s="1"/>
  <c r="N75" i="11"/>
  <c r="L75" i="11" s="1"/>
  <c r="M83" i="11"/>
  <c r="K83" i="11" s="1"/>
  <c r="M82" i="11"/>
  <c r="K82" i="11" s="1"/>
  <c r="M81" i="11"/>
  <c r="K81" i="11" s="1"/>
  <c r="M80" i="11"/>
  <c r="K80" i="11" s="1"/>
  <c r="N80" i="11"/>
  <c r="L80" i="11" s="1"/>
  <c r="N81" i="11"/>
  <c r="L81" i="11" s="1"/>
  <c r="N82" i="11"/>
  <c r="L82" i="11" s="1"/>
  <c r="N83" i="11"/>
  <c r="L83" i="11" s="1"/>
  <c r="M91" i="11"/>
  <c r="K91" i="11" s="1"/>
  <c r="M90" i="11"/>
  <c r="K90" i="11" s="1"/>
  <c r="M89" i="11"/>
  <c r="K89" i="11" s="1"/>
  <c r="M88" i="11"/>
  <c r="K88" i="11" s="1"/>
  <c r="N88" i="11"/>
  <c r="L88" i="11" s="1"/>
  <c r="N89" i="11"/>
  <c r="L89" i="11" s="1"/>
  <c r="N90" i="11"/>
  <c r="L90" i="11" s="1"/>
  <c r="N91" i="11"/>
  <c r="L91" i="11" s="1"/>
  <c r="M99" i="11"/>
  <c r="K99" i="11" s="1"/>
  <c r="M98" i="11"/>
  <c r="K98" i="11" s="1"/>
  <c r="M97" i="11"/>
  <c r="K97" i="11" s="1"/>
  <c r="M96" i="11"/>
  <c r="K96" i="11" s="1"/>
  <c r="N96" i="11"/>
  <c r="L96" i="11" s="1"/>
  <c r="N97" i="11"/>
  <c r="L97" i="11" s="1"/>
  <c r="N98" i="11"/>
  <c r="L98" i="11" s="1"/>
  <c r="N99" i="11"/>
  <c r="L99" i="11" s="1"/>
  <c r="M26" i="10"/>
  <c r="K26" i="10" s="1"/>
  <c r="M24" i="10"/>
  <c r="K24" i="10" s="1"/>
  <c r="M25" i="10"/>
  <c r="K25" i="10" s="1"/>
  <c r="M23" i="10"/>
  <c r="K23" i="10" s="1"/>
  <c r="M11" i="10"/>
  <c r="K11" i="10" s="1"/>
  <c r="M13" i="10"/>
  <c r="K13" i="10" s="1"/>
  <c r="M12" i="10"/>
  <c r="K12" i="10" s="1"/>
  <c r="M27" i="10"/>
  <c r="K27" i="10" s="1"/>
  <c r="M29" i="10"/>
  <c r="K29" i="10" s="1"/>
  <c r="M28" i="10"/>
  <c r="K28" i="10" s="1"/>
  <c r="N6" i="10"/>
  <c r="L6" i="10" s="1"/>
  <c r="N5" i="10"/>
  <c r="L5" i="10" s="1"/>
  <c r="N4" i="10"/>
  <c r="L4" i="10" s="1"/>
  <c r="N3" i="10"/>
  <c r="L3" i="10" s="1"/>
  <c r="N10" i="10"/>
  <c r="L10" i="10" s="1"/>
  <c r="N9" i="10"/>
  <c r="L9" i="10" s="1"/>
  <c r="N8" i="10"/>
  <c r="L8" i="10" s="1"/>
  <c r="N7" i="10"/>
  <c r="L7" i="10" s="1"/>
  <c r="N14" i="10"/>
  <c r="L14" i="10" s="1"/>
  <c r="N13" i="10"/>
  <c r="L13" i="10" s="1"/>
  <c r="N12" i="10"/>
  <c r="L12" i="10" s="1"/>
  <c r="N11" i="10"/>
  <c r="L11" i="10" s="1"/>
  <c r="N18" i="10"/>
  <c r="L18" i="10" s="1"/>
  <c r="N17" i="10"/>
  <c r="L17" i="10" s="1"/>
  <c r="N16" i="10"/>
  <c r="L16" i="10" s="1"/>
  <c r="N15" i="10"/>
  <c r="L15" i="10" s="1"/>
  <c r="N22" i="10"/>
  <c r="L22" i="10" s="1"/>
  <c r="N21" i="10"/>
  <c r="L21" i="10" s="1"/>
  <c r="N20" i="10"/>
  <c r="L20" i="10" s="1"/>
  <c r="N19" i="10"/>
  <c r="L19" i="10" s="1"/>
  <c r="N26" i="10"/>
  <c r="L26" i="10" s="1"/>
  <c r="N25" i="10"/>
  <c r="L25" i="10" s="1"/>
  <c r="N24" i="10"/>
  <c r="L24" i="10" s="1"/>
  <c r="N23" i="10"/>
  <c r="L23" i="10" s="1"/>
  <c r="N30" i="10"/>
  <c r="L30" i="10" s="1"/>
  <c r="N29" i="10"/>
  <c r="L29" i="10" s="1"/>
  <c r="N28" i="10"/>
  <c r="L28" i="10" s="1"/>
  <c r="N27" i="10"/>
  <c r="L27" i="10" s="1"/>
  <c r="N34" i="10"/>
  <c r="L34" i="10" s="1"/>
  <c r="N33" i="10"/>
  <c r="L33" i="10" s="1"/>
  <c r="N32" i="10"/>
  <c r="L32" i="10" s="1"/>
  <c r="N31" i="10"/>
  <c r="L31" i="10" s="1"/>
  <c r="M38" i="10"/>
  <c r="K38" i="10" s="1"/>
  <c r="N38" i="10"/>
  <c r="L38" i="10" s="1"/>
  <c r="N37" i="10"/>
  <c r="L37" i="10" s="1"/>
  <c r="N36" i="10"/>
  <c r="L36" i="10" s="1"/>
  <c r="N35" i="10"/>
  <c r="L35" i="10" s="1"/>
  <c r="N39" i="10"/>
  <c r="L39" i="10" s="1"/>
  <c r="N40" i="10"/>
  <c r="L40" i="10" s="1"/>
  <c r="N41" i="10"/>
  <c r="L41" i="10" s="1"/>
  <c r="N42" i="10"/>
  <c r="L42" i="10" s="1"/>
  <c r="N43" i="10"/>
  <c r="L43" i="10" s="1"/>
  <c r="N44" i="10"/>
  <c r="L44" i="10" s="1"/>
  <c r="N45" i="10"/>
  <c r="L45" i="10" s="1"/>
  <c r="N46" i="10"/>
  <c r="L46" i="10" s="1"/>
  <c r="N47" i="10"/>
  <c r="L47" i="10" s="1"/>
  <c r="N48" i="10"/>
  <c r="L48" i="10" s="1"/>
  <c r="N49" i="10"/>
  <c r="L49" i="10" s="1"/>
  <c r="N50" i="10"/>
  <c r="L50" i="10" s="1"/>
  <c r="N52" i="10"/>
  <c r="L52" i="10" s="1"/>
  <c r="N53" i="10"/>
  <c r="L53" i="10" s="1"/>
  <c r="N54" i="10"/>
  <c r="L54" i="10" s="1"/>
  <c r="N55" i="10"/>
  <c r="L55" i="10" s="1"/>
  <c r="N56" i="10"/>
  <c r="L56" i="10" s="1"/>
  <c r="N57" i="10"/>
  <c r="L57" i="10" s="1"/>
  <c r="N58" i="10"/>
  <c r="L58" i="10" s="1"/>
  <c r="N59" i="10"/>
  <c r="L59" i="10" s="1"/>
  <c r="N60" i="10"/>
  <c r="L60" i="10" s="1"/>
  <c r="N61" i="10"/>
  <c r="L61" i="10" s="1"/>
  <c r="N62" i="10"/>
  <c r="L62" i="10" s="1"/>
  <c r="M71" i="10"/>
  <c r="K71" i="10" s="1"/>
  <c r="M70" i="10"/>
  <c r="K70" i="10" s="1"/>
  <c r="M69" i="10"/>
  <c r="K69" i="10" s="1"/>
  <c r="M68" i="10"/>
  <c r="K68" i="10" s="1"/>
  <c r="N68" i="10"/>
  <c r="L68" i="10" s="1"/>
  <c r="N69" i="10"/>
  <c r="L69" i="10" s="1"/>
  <c r="N70" i="10"/>
  <c r="L70" i="10" s="1"/>
  <c r="N71" i="10"/>
  <c r="L71" i="10" s="1"/>
  <c r="M79" i="10"/>
  <c r="K79" i="10" s="1"/>
  <c r="M78" i="10"/>
  <c r="K78" i="10" s="1"/>
  <c r="M77" i="10"/>
  <c r="K77" i="10" s="1"/>
  <c r="M76" i="10"/>
  <c r="K76" i="10" s="1"/>
  <c r="N76" i="10"/>
  <c r="L76" i="10" s="1"/>
  <c r="N77" i="10"/>
  <c r="L77" i="10" s="1"/>
  <c r="N78" i="10"/>
  <c r="L78" i="10" s="1"/>
  <c r="N79" i="10"/>
  <c r="L79" i="10" s="1"/>
  <c r="M87" i="10"/>
  <c r="K87" i="10" s="1"/>
  <c r="M86" i="10"/>
  <c r="K86" i="10" s="1"/>
  <c r="M85" i="10"/>
  <c r="K85" i="10" s="1"/>
  <c r="M84" i="10"/>
  <c r="K84" i="10" s="1"/>
  <c r="N84" i="10"/>
  <c r="L84" i="10" s="1"/>
  <c r="N85" i="10"/>
  <c r="L85" i="10" s="1"/>
  <c r="N86" i="10"/>
  <c r="L86" i="10" s="1"/>
  <c r="N87" i="10"/>
  <c r="L87" i="10" s="1"/>
  <c r="M95" i="10"/>
  <c r="K95" i="10" s="1"/>
  <c r="M94" i="10"/>
  <c r="K94" i="10" s="1"/>
  <c r="M93" i="10"/>
  <c r="K93" i="10" s="1"/>
  <c r="M92" i="10"/>
  <c r="K92" i="10" s="1"/>
  <c r="N92" i="10"/>
  <c r="L92" i="10" s="1"/>
  <c r="N93" i="10"/>
  <c r="L93" i="10" s="1"/>
  <c r="N94" i="10"/>
  <c r="L94" i="10" s="1"/>
  <c r="N95" i="10"/>
  <c r="L95" i="10" s="1"/>
  <c r="M39" i="10"/>
  <c r="K39" i="10" s="1"/>
  <c r="M40" i="10"/>
  <c r="K40" i="10" s="1"/>
  <c r="M41" i="10"/>
  <c r="K41" i="10" s="1"/>
  <c r="M43" i="10"/>
  <c r="K43" i="10" s="1"/>
  <c r="M44" i="10"/>
  <c r="K44" i="10" s="1"/>
  <c r="M45" i="10"/>
  <c r="K45" i="10" s="1"/>
  <c r="M47" i="10"/>
  <c r="K47" i="10" s="1"/>
  <c r="M48" i="10"/>
  <c r="K48" i="10" s="1"/>
  <c r="M49" i="10"/>
  <c r="K49" i="10" s="1"/>
  <c r="M52" i="10"/>
  <c r="K52" i="10" s="1"/>
  <c r="M53" i="10"/>
  <c r="K53" i="10" s="1"/>
  <c r="M54" i="10"/>
  <c r="K54" i="10" s="1"/>
  <c r="M56" i="10"/>
  <c r="K56" i="10" s="1"/>
  <c r="M57" i="10"/>
  <c r="K57" i="10" s="1"/>
  <c r="M58" i="10"/>
  <c r="K58" i="10" s="1"/>
  <c r="M63" i="10"/>
  <c r="K63" i="10" s="1"/>
  <c r="M62" i="10"/>
  <c r="K62" i="10" s="1"/>
  <c r="M60" i="10"/>
  <c r="K60" i="10" s="1"/>
  <c r="M61" i="10"/>
  <c r="K61" i="10" s="1"/>
  <c r="M67" i="10"/>
  <c r="K67" i="10" s="1"/>
  <c r="M66" i="10"/>
  <c r="K66" i="10" s="1"/>
  <c r="M65" i="10"/>
  <c r="K65" i="10" s="1"/>
  <c r="M64" i="10"/>
  <c r="K64" i="10" s="1"/>
  <c r="N64" i="10"/>
  <c r="L64" i="10" s="1"/>
  <c r="N65" i="10"/>
  <c r="L65" i="10" s="1"/>
  <c r="N66" i="10"/>
  <c r="L66" i="10" s="1"/>
  <c r="N67" i="10"/>
  <c r="L67" i="10" s="1"/>
  <c r="M75" i="10"/>
  <c r="K75" i="10" s="1"/>
  <c r="M74" i="10"/>
  <c r="K74" i="10" s="1"/>
  <c r="M73" i="10"/>
  <c r="K73" i="10" s="1"/>
  <c r="M72" i="10"/>
  <c r="K72" i="10" s="1"/>
  <c r="N72" i="10"/>
  <c r="L72" i="10" s="1"/>
  <c r="N73" i="10"/>
  <c r="L73" i="10" s="1"/>
  <c r="N74" i="10"/>
  <c r="L74" i="10" s="1"/>
  <c r="N75" i="10"/>
  <c r="L75" i="10" s="1"/>
  <c r="M83" i="10"/>
  <c r="K83" i="10" s="1"/>
  <c r="M82" i="10"/>
  <c r="K82" i="10" s="1"/>
  <c r="M81" i="10"/>
  <c r="K81" i="10" s="1"/>
  <c r="M80" i="10"/>
  <c r="K80" i="10" s="1"/>
  <c r="N80" i="10"/>
  <c r="L80" i="10" s="1"/>
  <c r="N81" i="10"/>
  <c r="L81" i="10" s="1"/>
  <c r="N82" i="10"/>
  <c r="L82" i="10" s="1"/>
  <c r="N83" i="10"/>
  <c r="L83" i="10" s="1"/>
  <c r="M91" i="10"/>
  <c r="K91" i="10" s="1"/>
  <c r="M90" i="10"/>
  <c r="K90" i="10" s="1"/>
  <c r="M89" i="10"/>
  <c r="K89" i="10" s="1"/>
  <c r="M88" i="10"/>
  <c r="K88" i="10" s="1"/>
  <c r="N88" i="10"/>
  <c r="L88" i="10" s="1"/>
  <c r="N89" i="10"/>
  <c r="L89" i="10" s="1"/>
  <c r="N90" i="10"/>
  <c r="L90" i="10" s="1"/>
  <c r="N91" i="10"/>
  <c r="L91" i="10" s="1"/>
  <c r="M99" i="10"/>
  <c r="K99" i="10" s="1"/>
  <c r="M98" i="10"/>
  <c r="K98" i="10" s="1"/>
  <c r="M97" i="10"/>
  <c r="K97" i="10" s="1"/>
  <c r="M96" i="10"/>
  <c r="K96" i="10" s="1"/>
  <c r="N96" i="10"/>
  <c r="L96" i="10" s="1"/>
  <c r="N97" i="10"/>
  <c r="L97" i="10" s="1"/>
  <c r="N98" i="10"/>
  <c r="L98" i="10" s="1"/>
  <c r="N99" i="10"/>
  <c r="L99" i="10" s="1"/>
  <c r="M6" i="9"/>
  <c r="K6" i="9" s="1"/>
  <c r="M5" i="9"/>
  <c r="K5" i="9" s="1"/>
  <c r="M4" i="9"/>
  <c r="K4" i="9" s="1"/>
  <c r="M3" i="9"/>
  <c r="K3" i="9" s="1"/>
  <c r="N6" i="9"/>
  <c r="L6" i="9" s="1"/>
  <c r="N5" i="9"/>
  <c r="L5" i="9" s="1"/>
  <c r="N4" i="9"/>
  <c r="L4" i="9" s="1"/>
  <c r="N3" i="9"/>
  <c r="L3" i="9" s="1"/>
  <c r="M10" i="9"/>
  <c r="K10" i="9" s="1"/>
  <c r="N10" i="9"/>
  <c r="L10" i="9" s="1"/>
  <c r="M9" i="9"/>
  <c r="K9" i="9" s="1"/>
  <c r="M8" i="9"/>
  <c r="K8" i="9" s="1"/>
  <c r="M7" i="9"/>
  <c r="K7" i="9" s="1"/>
  <c r="N9" i="9"/>
  <c r="L9" i="9" s="1"/>
  <c r="N8" i="9"/>
  <c r="L8" i="9" s="1"/>
  <c r="N7" i="9"/>
  <c r="L7" i="9" s="1"/>
  <c r="M14" i="9"/>
  <c r="K14" i="9" s="1"/>
  <c r="M13" i="9"/>
  <c r="K13" i="9" s="1"/>
  <c r="M12" i="9"/>
  <c r="K12" i="9" s="1"/>
  <c r="M11" i="9"/>
  <c r="K11" i="9" s="1"/>
  <c r="N11" i="9"/>
  <c r="L11" i="9" s="1"/>
  <c r="N12" i="9"/>
  <c r="L12" i="9" s="1"/>
  <c r="N13" i="9"/>
  <c r="L13" i="9" s="1"/>
  <c r="N14" i="9"/>
  <c r="L14" i="9" s="1"/>
  <c r="N22" i="9"/>
  <c r="L22" i="9" s="1"/>
  <c r="N21" i="9"/>
  <c r="L21" i="9" s="1"/>
  <c r="N20" i="9"/>
  <c r="L20" i="9" s="1"/>
  <c r="N19" i="9"/>
  <c r="L19" i="9" s="1"/>
  <c r="M22" i="9"/>
  <c r="K22" i="9" s="1"/>
  <c r="M21" i="9"/>
  <c r="K21" i="9" s="1"/>
  <c r="M20" i="9"/>
  <c r="K20" i="9" s="1"/>
  <c r="M19" i="9"/>
  <c r="K19" i="9" s="1"/>
  <c r="N26" i="9"/>
  <c r="L26" i="9" s="1"/>
  <c r="N25" i="9"/>
  <c r="L25" i="9" s="1"/>
  <c r="N24" i="9"/>
  <c r="L24" i="9" s="1"/>
  <c r="N23" i="9"/>
  <c r="L23" i="9" s="1"/>
  <c r="M26" i="9"/>
  <c r="K26" i="9" s="1"/>
  <c r="M25" i="9"/>
  <c r="K25" i="9" s="1"/>
  <c r="M24" i="9"/>
  <c r="K24" i="9" s="1"/>
  <c r="M23" i="9"/>
  <c r="K23" i="9" s="1"/>
  <c r="M18" i="9"/>
  <c r="K18" i="9" s="1"/>
  <c r="M17" i="9"/>
  <c r="K17" i="9" s="1"/>
  <c r="M16" i="9"/>
  <c r="K16" i="9" s="1"/>
  <c r="M15" i="9"/>
  <c r="K15" i="9" s="1"/>
  <c r="N15" i="9"/>
  <c r="L15" i="9" s="1"/>
  <c r="N16" i="9"/>
  <c r="L16" i="9" s="1"/>
  <c r="N17" i="9"/>
  <c r="L17" i="9" s="1"/>
  <c r="N18" i="9"/>
  <c r="L18" i="9" s="1"/>
  <c r="N30" i="9"/>
  <c r="L30" i="9" s="1"/>
  <c r="N29" i="9"/>
  <c r="L29" i="9" s="1"/>
  <c r="N28" i="9"/>
  <c r="L28" i="9" s="1"/>
  <c r="N27" i="9"/>
  <c r="L27" i="9" s="1"/>
  <c r="M30" i="9"/>
  <c r="K30" i="9" s="1"/>
  <c r="M29" i="9"/>
  <c r="K29" i="9" s="1"/>
  <c r="M28" i="9"/>
  <c r="K28" i="9" s="1"/>
  <c r="M27" i="9"/>
  <c r="K27" i="9" s="1"/>
  <c r="N38" i="9"/>
  <c r="L38" i="9" s="1"/>
  <c r="N37" i="9"/>
  <c r="L37" i="9" s="1"/>
  <c r="N36" i="9"/>
  <c r="L36" i="9" s="1"/>
  <c r="N35" i="9"/>
  <c r="L35" i="9" s="1"/>
  <c r="M38" i="9"/>
  <c r="K38" i="9" s="1"/>
  <c r="M37" i="9"/>
  <c r="K37" i="9" s="1"/>
  <c r="M36" i="9"/>
  <c r="K36" i="9" s="1"/>
  <c r="M35" i="9"/>
  <c r="K35" i="9" s="1"/>
  <c r="N46" i="9"/>
  <c r="L46" i="9" s="1"/>
  <c r="N45" i="9"/>
  <c r="L45" i="9" s="1"/>
  <c r="N44" i="9"/>
  <c r="L44" i="9" s="1"/>
  <c r="N43" i="9"/>
  <c r="L43" i="9" s="1"/>
  <c r="M46" i="9"/>
  <c r="K46" i="9" s="1"/>
  <c r="M45" i="9"/>
  <c r="K45" i="9" s="1"/>
  <c r="M44" i="9"/>
  <c r="K44" i="9" s="1"/>
  <c r="M43" i="9"/>
  <c r="K43" i="9" s="1"/>
  <c r="N55" i="9"/>
  <c r="L55" i="9" s="1"/>
  <c r="N54" i="9"/>
  <c r="L54" i="9" s="1"/>
  <c r="N53" i="9"/>
  <c r="L53" i="9" s="1"/>
  <c r="N52" i="9"/>
  <c r="L52" i="9" s="1"/>
  <c r="M55" i="9"/>
  <c r="K55" i="9" s="1"/>
  <c r="M54" i="9"/>
  <c r="K54" i="9" s="1"/>
  <c r="M53" i="9"/>
  <c r="K53" i="9" s="1"/>
  <c r="M52" i="9"/>
  <c r="K52" i="9" s="1"/>
  <c r="N63" i="9"/>
  <c r="L63" i="9" s="1"/>
  <c r="N62" i="9"/>
  <c r="L62" i="9" s="1"/>
  <c r="M63" i="9"/>
  <c r="K63" i="9" s="1"/>
  <c r="M62" i="9"/>
  <c r="K62" i="9" s="1"/>
  <c r="N61" i="9"/>
  <c r="L61" i="9" s="1"/>
  <c r="N60" i="9"/>
  <c r="L60" i="9" s="1"/>
  <c r="M61" i="9"/>
  <c r="K61" i="9" s="1"/>
  <c r="M60" i="9"/>
  <c r="K60" i="9" s="1"/>
  <c r="N34" i="9"/>
  <c r="L34" i="9" s="1"/>
  <c r="N33" i="9"/>
  <c r="L33" i="9" s="1"/>
  <c r="N32" i="9"/>
  <c r="L32" i="9" s="1"/>
  <c r="N31" i="9"/>
  <c r="L31" i="9" s="1"/>
  <c r="M34" i="9"/>
  <c r="K34" i="9" s="1"/>
  <c r="M33" i="9"/>
  <c r="K33" i="9" s="1"/>
  <c r="M32" i="9"/>
  <c r="K32" i="9" s="1"/>
  <c r="M31" i="9"/>
  <c r="K31" i="9" s="1"/>
  <c r="N42" i="9"/>
  <c r="L42" i="9" s="1"/>
  <c r="N41" i="9"/>
  <c r="L41" i="9" s="1"/>
  <c r="N40" i="9"/>
  <c r="L40" i="9" s="1"/>
  <c r="N39" i="9"/>
  <c r="L39" i="9" s="1"/>
  <c r="M42" i="9"/>
  <c r="K42" i="9" s="1"/>
  <c r="M41" i="9"/>
  <c r="K41" i="9" s="1"/>
  <c r="M40" i="9"/>
  <c r="K40" i="9" s="1"/>
  <c r="M39" i="9"/>
  <c r="K39" i="9" s="1"/>
  <c r="N50" i="9"/>
  <c r="L50" i="9" s="1"/>
  <c r="N49" i="9"/>
  <c r="L49" i="9" s="1"/>
  <c r="N48" i="9"/>
  <c r="L48" i="9" s="1"/>
  <c r="N47" i="9"/>
  <c r="L47" i="9" s="1"/>
  <c r="M50" i="9"/>
  <c r="K50" i="9" s="1"/>
  <c r="M49" i="9"/>
  <c r="K49" i="9" s="1"/>
  <c r="M48" i="9"/>
  <c r="K48" i="9" s="1"/>
  <c r="M47" i="9"/>
  <c r="K47" i="9" s="1"/>
  <c r="N59" i="9"/>
  <c r="L59" i="9" s="1"/>
  <c r="N58" i="9"/>
  <c r="L58" i="9" s="1"/>
  <c r="N57" i="9"/>
  <c r="L57" i="9" s="1"/>
  <c r="N56" i="9"/>
  <c r="L56" i="9" s="1"/>
  <c r="M59" i="9"/>
  <c r="K59" i="9" s="1"/>
  <c r="M58" i="9"/>
  <c r="K58" i="9" s="1"/>
  <c r="M57" i="9"/>
  <c r="K57" i="9" s="1"/>
  <c r="M56" i="9"/>
  <c r="K56" i="9" s="1"/>
  <c r="N71" i="9"/>
  <c r="L71" i="9" s="1"/>
  <c r="N70" i="9"/>
  <c r="L70" i="9" s="1"/>
  <c r="N69" i="9"/>
  <c r="L69" i="9" s="1"/>
  <c r="N68" i="9"/>
  <c r="L68" i="9" s="1"/>
  <c r="M71" i="9"/>
  <c r="K71" i="9" s="1"/>
  <c r="M70" i="9"/>
  <c r="K70" i="9" s="1"/>
  <c r="M69" i="9"/>
  <c r="K69" i="9" s="1"/>
  <c r="M68" i="9"/>
  <c r="K68" i="9" s="1"/>
  <c r="N79" i="9"/>
  <c r="L79" i="9" s="1"/>
  <c r="N78" i="9"/>
  <c r="L78" i="9" s="1"/>
  <c r="N77" i="9"/>
  <c r="L77" i="9" s="1"/>
  <c r="N76" i="9"/>
  <c r="L76" i="9" s="1"/>
  <c r="M79" i="9"/>
  <c r="K79" i="9" s="1"/>
  <c r="M78" i="9"/>
  <c r="K78" i="9" s="1"/>
  <c r="M77" i="9"/>
  <c r="K77" i="9" s="1"/>
  <c r="M76" i="9"/>
  <c r="K76" i="9" s="1"/>
  <c r="N87" i="9"/>
  <c r="L87" i="9" s="1"/>
  <c r="N86" i="9"/>
  <c r="L86" i="9" s="1"/>
  <c r="N85" i="9"/>
  <c r="L85" i="9" s="1"/>
  <c r="N84" i="9"/>
  <c r="L84" i="9" s="1"/>
  <c r="M87" i="9"/>
  <c r="K87" i="9" s="1"/>
  <c r="M86" i="9"/>
  <c r="K86" i="9" s="1"/>
  <c r="M85" i="9"/>
  <c r="K85" i="9" s="1"/>
  <c r="M84" i="9"/>
  <c r="K84" i="9" s="1"/>
  <c r="N95" i="9"/>
  <c r="L95" i="9" s="1"/>
  <c r="N94" i="9"/>
  <c r="L94" i="9" s="1"/>
  <c r="N93" i="9"/>
  <c r="L93" i="9" s="1"/>
  <c r="N92" i="9"/>
  <c r="L92" i="9" s="1"/>
  <c r="M95" i="9"/>
  <c r="K95" i="9" s="1"/>
  <c r="M94" i="9"/>
  <c r="K94" i="9" s="1"/>
  <c r="M93" i="9"/>
  <c r="K93" i="9" s="1"/>
  <c r="M92" i="9"/>
  <c r="K92" i="9" s="1"/>
  <c r="N67" i="9"/>
  <c r="L67" i="9" s="1"/>
  <c r="N66" i="9"/>
  <c r="L66" i="9" s="1"/>
  <c r="N65" i="9"/>
  <c r="L65" i="9" s="1"/>
  <c r="N64" i="9"/>
  <c r="L64" i="9" s="1"/>
  <c r="M67" i="9"/>
  <c r="K67" i="9" s="1"/>
  <c r="M66" i="9"/>
  <c r="K66" i="9" s="1"/>
  <c r="M65" i="9"/>
  <c r="K65" i="9" s="1"/>
  <c r="M64" i="9"/>
  <c r="K64" i="9" s="1"/>
  <c r="N75" i="9"/>
  <c r="L75" i="9" s="1"/>
  <c r="N74" i="9"/>
  <c r="L74" i="9" s="1"/>
  <c r="N73" i="9"/>
  <c r="L73" i="9" s="1"/>
  <c r="N72" i="9"/>
  <c r="L72" i="9" s="1"/>
  <c r="M75" i="9"/>
  <c r="K75" i="9" s="1"/>
  <c r="M74" i="9"/>
  <c r="K74" i="9" s="1"/>
  <c r="M73" i="9"/>
  <c r="K73" i="9" s="1"/>
  <c r="M72" i="9"/>
  <c r="K72" i="9" s="1"/>
  <c r="N83" i="9"/>
  <c r="L83" i="9" s="1"/>
  <c r="N82" i="9"/>
  <c r="L82" i="9" s="1"/>
  <c r="N81" i="9"/>
  <c r="L81" i="9" s="1"/>
  <c r="N80" i="9"/>
  <c r="L80" i="9" s="1"/>
  <c r="M83" i="9"/>
  <c r="K83" i="9" s="1"/>
  <c r="M82" i="9"/>
  <c r="K82" i="9" s="1"/>
  <c r="M81" i="9"/>
  <c r="K81" i="9" s="1"/>
  <c r="M80" i="9"/>
  <c r="K80" i="9" s="1"/>
  <c r="N91" i="9"/>
  <c r="L91" i="9" s="1"/>
  <c r="N90" i="9"/>
  <c r="L90" i="9" s="1"/>
  <c r="N89" i="9"/>
  <c r="L89" i="9" s="1"/>
  <c r="N88" i="9"/>
  <c r="L88" i="9" s="1"/>
  <c r="M91" i="9"/>
  <c r="K91" i="9" s="1"/>
  <c r="M90" i="9"/>
  <c r="K90" i="9" s="1"/>
  <c r="M89" i="9"/>
  <c r="K89" i="9" s="1"/>
  <c r="M88" i="9"/>
  <c r="K88" i="9" s="1"/>
  <c r="N99" i="9"/>
  <c r="L99" i="9" s="1"/>
  <c r="N96" i="9"/>
  <c r="L96" i="9" s="1"/>
  <c r="M99" i="9"/>
  <c r="K99" i="9" s="1"/>
  <c r="M96" i="9"/>
  <c r="K96" i="9" s="1"/>
  <c r="M6" i="8"/>
  <c r="K6" i="8" s="1"/>
  <c r="M5" i="8"/>
  <c r="K5" i="8" s="1"/>
  <c r="M4" i="8"/>
  <c r="K4" i="8" s="1"/>
  <c r="M3" i="8"/>
  <c r="K3" i="8" s="1"/>
  <c r="N6" i="8"/>
  <c r="L6" i="8" s="1"/>
  <c r="N5" i="8"/>
  <c r="L5" i="8" s="1"/>
  <c r="N4" i="8"/>
  <c r="L4" i="8" s="1"/>
  <c r="N3" i="8"/>
  <c r="L3" i="8" s="1"/>
  <c r="M14" i="8"/>
  <c r="K14" i="8" s="1"/>
  <c r="M13" i="8"/>
  <c r="K13" i="8" s="1"/>
  <c r="M12" i="8"/>
  <c r="K12" i="8" s="1"/>
  <c r="M11" i="8"/>
  <c r="K11" i="8" s="1"/>
  <c r="N11" i="8"/>
  <c r="L11" i="8" s="1"/>
  <c r="N14" i="8"/>
  <c r="L14" i="8" s="1"/>
  <c r="N13" i="8"/>
  <c r="L13" i="8" s="1"/>
  <c r="N12" i="8"/>
  <c r="L12" i="8" s="1"/>
  <c r="M22" i="8"/>
  <c r="K22" i="8" s="1"/>
  <c r="M21" i="8"/>
  <c r="K21" i="8" s="1"/>
  <c r="M20" i="8"/>
  <c r="K20" i="8" s="1"/>
  <c r="M19" i="8"/>
  <c r="K19" i="8" s="1"/>
  <c r="N22" i="8"/>
  <c r="L22" i="8" s="1"/>
  <c r="N21" i="8"/>
  <c r="L21" i="8" s="1"/>
  <c r="N20" i="8"/>
  <c r="L20" i="8" s="1"/>
  <c r="N19" i="8"/>
  <c r="L19" i="8" s="1"/>
  <c r="M10" i="8"/>
  <c r="K10" i="8" s="1"/>
  <c r="M9" i="8"/>
  <c r="K9" i="8" s="1"/>
  <c r="M8" i="8"/>
  <c r="K8" i="8" s="1"/>
  <c r="M7" i="8"/>
  <c r="K7" i="8" s="1"/>
  <c r="N10" i="8"/>
  <c r="L10" i="8" s="1"/>
  <c r="N9" i="8"/>
  <c r="L9" i="8" s="1"/>
  <c r="N8" i="8"/>
  <c r="L8" i="8" s="1"/>
  <c r="N7" i="8"/>
  <c r="L7" i="8" s="1"/>
  <c r="M18" i="8"/>
  <c r="K18" i="8" s="1"/>
  <c r="M17" i="8"/>
  <c r="K17" i="8" s="1"/>
  <c r="M16" i="8"/>
  <c r="K16" i="8" s="1"/>
  <c r="M15" i="8"/>
  <c r="K15" i="8" s="1"/>
  <c r="N18" i="8"/>
  <c r="L18" i="8" s="1"/>
  <c r="N17" i="8"/>
  <c r="L17" i="8" s="1"/>
  <c r="N16" i="8"/>
  <c r="L16" i="8" s="1"/>
  <c r="N15" i="8"/>
  <c r="L15" i="8" s="1"/>
  <c r="M26" i="8"/>
  <c r="K26" i="8" s="1"/>
  <c r="M25" i="8"/>
  <c r="K25" i="8" s="1"/>
  <c r="M24" i="8"/>
  <c r="K24" i="8" s="1"/>
  <c r="M23" i="8"/>
  <c r="K23" i="8" s="1"/>
  <c r="N26" i="8"/>
  <c r="L26" i="8" s="1"/>
  <c r="N25" i="8"/>
  <c r="L25" i="8" s="1"/>
  <c r="N24" i="8"/>
  <c r="L24" i="8" s="1"/>
  <c r="N23" i="8"/>
  <c r="L23" i="8" s="1"/>
  <c r="M30" i="8"/>
  <c r="K30" i="8" s="1"/>
  <c r="M29" i="8"/>
  <c r="K29" i="8" s="1"/>
  <c r="M28" i="8"/>
  <c r="K28" i="8" s="1"/>
  <c r="M27" i="8"/>
  <c r="K27" i="8" s="1"/>
  <c r="N30" i="8"/>
  <c r="L30" i="8" s="1"/>
  <c r="N29" i="8"/>
  <c r="L29" i="8" s="1"/>
  <c r="N28" i="8"/>
  <c r="L28" i="8" s="1"/>
  <c r="N27" i="8"/>
  <c r="L27" i="8" s="1"/>
  <c r="M34" i="8"/>
  <c r="K34" i="8" s="1"/>
  <c r="M33" i="8"/>
  <c r="K33" i="8" s="1"/>
  <c r="M32" i="8"/>
  <c r="K32" i="8" s="1"/>
  <c r="M31" i="8"/>
  <c r="K31" i="8" s="1"/>
  <c r="N34" i="8"/>
  <c r="L34" i="8" s="1"/>
  <c r="N33" i="8"/>
  <c r="L33" i="8" s="1"/>
  <c r="N32" i="8"/>
  <c r="L32" i="8" s="1"/>
  <c r="N31" i="8"/>
  <c r="L31" i="8" s="1"/>
  <c r="N35" i="8"/>
  <c r="L35" i="8" s="1"/>
  <c r="N36" i="8"/>
  <c r="L36" i="8" s="1"/>
  <c r="N37" i="8"/>
  <c r="L37" i="8" s="1"/>
  <c r="N38" i="8"/>
  <c r="L38" i="8" s="1"/>
  <c r="N39" i="8"/>
  <c r="L39" i="8" s="1"/>
  <c r="N40" i="8"/>
  <c r="L40" i="8" s="1"/>
  <c r="N41" i="8"/>
  <c r="L41" i="8" s="1"/>
  <c r="N42" i="8"/>
  <c r="L42" i="8" s="1"/>
  <c r="N43" i="8"/>
  <c r="L43" i="8" s="1"/>
  <c r="N44" i="8"/>
  <c r="L44" i="8" s="1"/>
  <c r="N45" i="8"/>
  <c r="L45" i="8" s="1"/>
  <c r="N46" i="8"/>
  <c r="L46" i="8" s="1"/>
  <c r="N47" i="8"/>
  <c r="L47" i="8" s="1"/>
  <c r="N48" i="8"/>
  <c r="L48" i="8" s="1"/>
  <c r="N49" i="8"/>
  <c r="L49" i="8" s="1"/>
  <c r="N50" i="8"/>
  <c r="L50" i="8" s="1"/>
  <c r="N52" i="8"/>
  <c r="L52" i="8" s="1"/>
  <c r="N53" i="8"/>
  <c r="L53" i="8" s="1"/>
  <c r="N54" i="8"/>
  <c r="L54" i="8" s="1"/>
  <c r="N55" i="8"/>
  <c r="L55" i="8" s="1"/>
  <c r="N56" i="8"/>
  <c r="L56" i="8" s="1"/>
  <c r="N57" i="8"/>
  <c r="L57" i="8" s="1"/>
  <c r="N58" i="8"/>
  <c r="L58" i="8" s="1"/>
  <c r="N59" i="8"/>
  <c r="L59" i="8" s="1"/>
  <c r="M67" i="8"/>
  <c r="K67" i="8" s="1"/>
  <c r="M66" i="8"/>
  <c r="K66" i="8" s="1"/>
  <c r="M65" i="8"/>
  <c r="K65" i="8" s="1"/>
  <c r="M64" i="8"/>
  <c r="K64" i="8" s="1"/>
  <c r="N64" i="8"/>
  <c r="L64" i="8" s="1"/>
  <c r="N65" i="8"/>
  <c r="L65" i="8" s="1"/>
  <c r="N66" i="8"/>
  <c r="L66" i="8" s="1"/>
  <c r="N67" i="8"/>
  <c r="L67" i="8" s="1"/>
  <c r="N75" i="8"/>
  <c r="L75" i="8" s="1"/>
  <c r="N74" i="8"/>
  <c r="L74" i="8" s="1"/>
  <c r="N73" i="8"/>
  <c r="L73" i="8" s="1"/>
  <c r="N72" i="8"/>
  <c r="L72" i="8" s="1"/>
  <c r="M75" i="8"/>
  <c r="K75" i="8" s="1"/>
  <c r="M74" i="8"/>
  <c r="K74" i="8" s="1"/>
  <c r="M73" i="8"/>
  <c r="K73" i="8" s="1"/>
  <c r="M72" i="8"/>
  <c r="K72" i="8" s="1"/>
  <c r="N83" i="8"/>
  <c r="L83" i="8" s="1"/>
  <c r="N82" i="8"/>
  <c r="L82" i="8" s="1"/>
  <c r="N81" i="8"/>
  <c r="L81" i="8" s="1"/>
  <c r="N80" i="8"/>
  <c r="L80" i="8" s="1"/>
  <c r="M83" i="8"/>
  <c r="K83" i="8" s="1"/>
  <c r="M82" i="8"/>
  <c r="K82" i="8" s="1"/>
  <c r="M81" i="8"/>
  <c r="K81" i="8" s="1"/>
  <c r="M80" i="8"/>
  <c r="K80" i="8" s="1"/>
  <c r="N91" i="8"/>
  <c r="L91" i="8" s="1"/>
  <c r="N90" i="8"/>
  <c r="L90" i="8" s="1"/>
  <c r="N89" i="8"/>
  <c r="L89" i="8" s="1"/>
  <c r="N88" i="8"/>
  <c r="L88" i="8" s="1"/>
  <c r="M91" i="8"/>
  <c r="K91" i="8" s="1"/>
  <c r="M90" i="8"/>
  <c r="K90" i="8" s="1"/>
  <c r="M89" i="8"/>
  <c r="K89" i="8" s="1"/>
  <c r="M88" i="8"/>
  <c r="K88" i="8" s="1"/>
  <c r="M35" i="8"/>
  <c r="K35" i="8" s="1"/>
  <c r="M36" i="8"/>
  <c r="K36" i="8" s="1"/>
  <c r="M37" i="8"/>
  <c r="K37" i="8" s="1"/>
  <c r="M39" i="8"/>
  <c r="K39" i="8" s="1"/>
  <c r="M40" i="8"/>
  <c r="K40" i="8" s="1"/>
  <c r="M41" i="8"/>
  <c r="K41" i="8" s="1"/>
  <c r="M43" i="8"/>
  <c r="K43" i="8" s="1"/>
  <c r="M44" i="8"/>
  <c r="K44" i="8" s="1"/>
  <c r="M45" i="8"/>
  <c r="K45" i="8" s="1"/>
  <c r="M47" i="8"/>
  <c r="K47" i="8" s="1"/>
  <c r="M48" i="8"/>
  <c r="K48" i="8" s="1"/>
  <c r="M49" i="8"/>
  <c r="K49" i="8" s="1"/>
  <c r="M52" i="8"/>
  <c r="K52" i="8" s="1"/>
  <c r="M53" i="8"/>
  <c r="K53" i="8" s="1"/>
  <c r="M54" i="8"/>
  <c r="K54" i="8" s="1"/>
  <c r="M56" i="8"/>
  <c r="K56" i="8" s="1"/>
  <c r="M57" i="8"/>
  <c r="K57" i="8" s="1"/>
  <c r="M58" i="8"/>
  <c r="K58" i="8" s="1"/>
  <c r="M63" i="8"/>
  <c r="K63" i="8" s="1"/>
  <c r="M62" i="8"/>
  <c r="K62" i="8" s="1"/>
  <c r="M61" i="8"/>
  <c r="K61" i="8" s="1"/>
  <c r="M60" i="8"/>
  <c r="K60" i="8" s="1"/>
  <c r="N61" i="8"/>
  <c r="L61" i="8" s="1"/>
  <c r="N62" i="8"/>
  <c r="L62" i="8" s="1"/>
  <c r="N63" i="8"/>
  <c r="L63" i="8" s="1"/>
  <c r="N71" i="8"/>
  <c r="L71" i="8" s="1"/>
  <c r="N70" i="8"/>
  <c r="L70" i="8" s="1"/>
  <c r="N69" i="8"/>
  <c r="L69" i="8" s="1"/>
  <c r="N68" i="8"/>
  <c r="L68" i="8" s="1"/>
  <c r="M71" i="8"/>
  <c r="K71" i="8" s="1"/>
  <c r="M70" i="8"/>
  <c r="K70" i="8" s="1"/>
  <c r="M69" i="8"/>
  <c r="K69" i="8" s="1"/>
  <c r="M68" i="8"/>
  <c r="K68" i="8" s="1"/>
  <c r="N79" i="8"/>
  <c r="L79" i="8" s="1"/>
  <c r="N78" i="8"/>
  <c r="L78" i="8" s="1"/>
  <c r="N77" i="8"/>
  <c r="L77" i="8" s="1"/>
  <c r="N76" i="8"/>
  <c r="L76" i="8" s="1"/>
  <c r="M79" i="8"/>
  <c r="K79" i="8" s="1"/>
  <c r="M78" i="8"/>
  <c r="K78" i="8" s="1"/>
  <c r="M77" i="8"/>
  <c r="K77" i="8" s="1"/>
  <c r="M76" i="8"/>
  <c r="K76" i="8" s="1"/>
  <c r="N87" i="8"/>
  <c r="L87" i="8" s="1"/>
  <c r="N86" i="8"/>
  <c r="L86" i="8" s="1"/>
  <c r="N85" i="8"/>
  <c r="L85" i="8" s="1"/>
  <c r="N84" i="8"/>
  <c r="L84" i="8" s="1"/>
  <c r="M87" i="8"/>
  <c r="K87" i="8" s="1"/>
  <c r="M86" i="8"/>
  <c r="K86" i="8" s="1"/>
  <c r="M85" i="8"/>
  <c r="K85" i="8" s="1"/>
  <c r="M84" i="8"/>
  <c r="K84" i="8" s="1"/>
  <c r="N99" i="8"/>
  <c r="L99" i="8" s="1"/>
  <c r="N98" i="8"/>
  <c r="L98" i="8" s="1"/>
  <c r="N97" i="8"/>
  <c r="L97" i="8" s="1"/>
  <c r="N96" i="8"/>
  <c r="L96" i="8" s="1"/>
  <c r="M99" i="8"/>
  <c r="K99" i="8" s="1"/>
  <c r="M98" i="8"/>
  <c r="K98" i="8" s="1"/>
  <c r="M97" i="8"/>
  <c r="K97" i="8" s="1"/>
  <c r="M96" i="8"/>
  <c r="K96" i="8" s="1"/>
  <c r="M92" i="8"/>
  <c r="K92" i="8" s="1"/>
  <c r="M93" i="8"/>
  <c r="K93" i="8" s="1"/>
  <c r="M94" i="8"/>
  <c r="K94" i="8" s="1"/>
  <c r="M95" i="8"/>
  <c r="K95" i="8" s="1"/>
  <c r="N92" i="8"/>
  <c r="L92" i="8" s="1"/>
  <c r="N93" i="8"/>
  <c r="L93" i="8" s="1"/>
  <c r="N94" i="8"/>
  <c r="L94" i="8" s="1"/>
  <c r="N6" i="7"/>
  <c r="L6" i="7" s="1"/>
  <c r="N5" i="7"/>
  <c r="L5" i="7" s="1"/>
  <c r="N4" i="7"/>
  <c r="L4" i="7" s="1"/>
  <c r="N3" i="7"/>
  <c r="L3" i="7" s="1"/>
  <c r="N10" i="7"/>
  <c r="L10" i="7" s="1"/>
  <c r="N9" i="7"/>
  <c r="L9" i="7" s="1"/>
  <c r="N8" i="7"/>
  <c r="L8" i="7" s="1"/>
  <c r="N7" i="7"/>
  <c r="L7" i="7" s="1"/>
  <c r="N14" i="7"/>
  <c r="L14" i="7" s="1"/>
  <c r="N13" i="7"/>
  <c r="L13" i="7" s="1"/>
  <c r="N12" i="7"/>
  <c r="L12" i="7" s="1"/>
  <c r="N11" i="7"/>
  <c r="L11" i="7" s="1"/>
  <c r="N18" i="7"/>
  <c r="L18" i="7" s="1"/>
  <c r="N17" i="7"/>
  <c r="L17" i="7" s="1"/>
  <c r="N16" i="7"/>
  <c r="L16" i="7" s="1"/>
  <c r="N15" i="7"/>
  <c r="L15" i="7" s="1"/>
  <c r="N22" i="7"/>
  <c r="L22" i="7" s="1"/>
  <c r="N21" i="7"/>
  <c r="L21" i="7" s="1"/>
  <c r="N20" i="7"/>
  <c r="L20" i="7" s="1"/>
  <c r="N19" i="7"/>
  <c r="L19" i="7" s="1"/>
  <c r="N26" i="7"/>
  <c r="L26" i="7" s="1"/>
  <c r="N25" i="7"/>
  <c r="L25" i="7" s="1"/>
  <c r="N24" i="7"/>
  <c r="L24" i="7" s="1"/>
  <c r="N23" i="7"/>
  <c r="L23" i="7" s="1"/>
  <c r="N30" i="7"/>
  <c r="L30" i="7" s="1"/>
  <c r="N29" i="7"/>
  <c r="L29" i="7" s="1"/>
  <c r="N28" i="7"/>
  <c r="L28" i="7" s="1"/>
  <c r="N27" i="7"/>
  <c r="L27" i="7" s="1"/>
  <c r="N34" i="7"/>
  <c r="L34" i="7" s="1"/>
  <c r="N33" i="7"/>
  <c r="L33" i="7" s="1"/>
  <c r="N32" i="7"/>
  <c r="L32" i="7" s="1"/>
  <c r="N31" i="7"/>
  <c r="L31" i="7" s="1"/>
  <c r="N38" i="7"/>
  <c r="L38" i="7" s="1"/>
  <c r="N37" i="7"/>
  <c r="L37" i="7" s="1"/>
  <c r="N36" i="7"/>
  <c r="L36" i="7" s="1"/>
  <c r="N35" i="7"/>
  <c r="L35" i="7" s="1"/>
  <c r="N42" i="7"/>
  <c r="L42" i="7" s="1"/>
  <c r="N41" i="7"/>
  <c r="L41" i="7" s="1"/>
  <c r="N40" i="7"/>
  <c r="L40" i="7" s="1"/>
  <c r="N39" i="7"/>
  <c r="L39" i="7" s="1"/>
  <c r="N46" i="7"/>
  <c r="L46" i="7" s="1"/>
  <c r="N45" i="7"/>
  <c r="L45" i="7" s="1"/>
  <c r="N44" i="7"/>
  <c r="L44" i="7" s="1"/>
  <c r="N43" i="7"/>
  <c r="L43" i="7" s="1"/>
  <c r="N50" i="7"/>
  <c r="L50" i="7" s="1"/>
  <c r="N49" i="7"/>
  <c r="L49" i="7" s="1"/>
  <c r="N48" i="7"/>
  <c r="L48" i="7" s="1"/>
  <c r="N47" i="7"/>
  <c r="L47" i="7" s="1"/>
  <c r="N55" i="7"/>
  <c r="L55" i="7" s="1"/>
  <c r="N54" i="7"/>
  <c r="L54" i="7" s="1"/>
  <c r="N53" i="7"/>
  <c r="L53" i="7" s="1"/>
  <c r="N52" i="7"/>
  <c r="L52" i="7" s="1"/>
  <c r="N59" i="7"/>
  <c r="L59" i="7" s="1"/>
  <c r="N58" i="7"/>
  <c r="L58" i="7" s="1"/>
  <c r="N57" i="7"/>
  <c r="L57" i="7" s="1"/>
  <c r="N56" i="7"/>
  <c r="L56" i="7" s="1"/>
  <c r="M63" i="7"/>
  <c r="K63" i="7" s="1"/>
  <c r="M62" i="7"/>
  <c r="K62" i="7" s="1"/>
  <c r="N63" i="7"/>
  <c r="L63" i="7" s="1"/>
  <c r="N62" i="7"/>
  <c r="L62" i="7" s="1"/>
  <c r="N61" i="7"/>
  <c r="L61" i="7" s="1"/>
  <c r="N60" i="7"/>
  <c r="L60" i="7" s="1"/>
  <c r="M67" i="7"/>
  <c r="K67" i="7" s="1"/>
  <c r="M66" i="7"/>
  <c r="K66" i="7" s="1"/>
  <c r="M65" i="7"/>
  <c r="K65" i="7" s="1"/>
  <c r="M64" i="7"/>
  <c r="K64" i="7" s="1"/>
  <c r="N65" i="7"/>
  <c r="L65" i="7" s="1"/>
  <c r="N67" i="7"/>
  <c r="L67" i="7" s="1"/>
  <c r="M75" i="7"/>
  <c r="K75" i="7" s="1"/>
  <c r="M74" i="7"/>
  <c r="K74" i="7" s="1"/>
  <c r="M73" i="7"/>
  <c r="K73" i="7" s="1"/>
  <c r="M72" i="7"/>
  <c r="K72" i="7" s="1"/>
  <c r="N73" i="7"/>
  <c r="L73" i="7" s="1"/>
  <c r="N75" i="7"/>
  <c r="L75" i="7" s="1"/>
  <c r="M83" i="7"/>
  <c r="K83" i="7" s="1"/>
  <c r="M82" i="7"/>
  <c r="K82" i="7" s="1"/>
  <c r="M81" i="7"/>
  <c r="K81" i="7" s="1"/>
  <c r="M80" i="7"/>
  <c r="K80" i="7" s="1"/>
  <c r="N81" i="7"/>
  <c r="L81" i="7" s="1"/>
  <c r="N83" i="7"/>
  <c r="L83" i="7" s="1"/>
  <c r="M3" i="7"/>
  <c r="K3" i="7" s="1"/>
  <c r="M4" i="7"/>
  <c r="K4" i="7" s="1"/>
  <c r="M5" i="7"/>
  <c r="K5" i="7" s="1"/>
  <c r="M6" i="7"/>
  <c r="K6" i="7" s="1"/>
  <c r="M7" i="7"/>
  <c r="K7" i="7" s="1"/>
  <c r="M8" i="7"/>
  <c r="K8" i="7" s="1"/>
  <c r="M9" i="7"/>
  <c r="K9" i="7" s="1"/>
  <c r="M10" i="7"/>
  <c r="K10" i="7" s="1"/>
  <c r="M11" i="7"/>
  <c r="K11" i="7" s="1"/>
  <c r="M12" i="7"/>
  <c r="K12" i="7" s="1"/>
  <c r="M13" i="7"/>
  <c r="K13" i="7" s="1"/>
  <c r="M14" i="7"/>
  <c r="K14" i="7" s="1"/>
  <c r="M15" i="7"/>
  <c r="K15" i="7" s="1"/>
  <c r="M16" i="7"/>
  <c r="K16" i="7" s="1"/>
  <c r="M17" i="7"/>
  <c r="K17" i="7" s="1"/>
  <c r="M18" i="7"/>
  <c r="K18" i="7" s="1"/>
  <c r="M19" i="7"/>
  <c r="K19" i="7" s="1"/>
  <c r="M20" i="7"/>
  <c r="K20" i="7" s="1"/>
  <c r="M21" i="7"/>
  <c r="K21" i="7" s="1"/>
  <c r="M22" i="7"/>
  <c r="K22" i="7" s="1"/>
  <c r="M23" i="7"/>
  <c r="K23" i="7" s="1"/>
  <c r="M24" i="7"/>
  <c r="K24" i="7" s="1"/>
  <c r="M25" i="7"/>
  <c r="K25" i="7" s="1"/>
  <c r="M26" i="7"/>
  <c r="K26" i="7" s="1"/>
  <c r="M27" i="7"/>
  <c r="K27" i="7" s="1"/>
  <c r="M28" i="7"/>
  <c r="K28" i="7" s="1"/>
  <c r="M29" i="7"/>
  <c r="K29" i="7" s="1"/>
  <c r="M30" i="7"/>
  <c r="K30" i="7" s="1"/>
  <c r="M31" i="7"/>
  <c r="K31" i="7" s="1"/>
  <c r="M32" i="7"/>
  <c r="K32" i="7" s="1"/>
  <c r="M33" i="7"/>
  <c r="K33" i="7" s="1"/>
  <c r="M34" i="7"/>
  <c r="K34" i="7" s="1"/>
  <c r="M35" i="7"/>
  <c r="K35" i="7" s="1"/>
  <c r="M36" i="7"/>
  <c r="K36" i="7" s="1"/>
  <c r="M37" i="7"/>
  <c r="K37" i="7" s="1"/>
  <c r="M38" i="7"/>
  <c r="K38" i="7" s="1"/>
  <c r="M39" i="7"/>
  <c r="K39" i="7" s="1"/>
  <c r="M40" i="7"/>
  <c r="K40" i="7" s="1"/>
  <c r="M41" i="7"/>
  <c r="K41" i="7" s="1"/>
  <c r="M42" i="7"/>
  <c r="K42" i="7" s="1"/>
  <c r="M43" i="7"/>
  <c r="K43" i="7" s="1"/>
  <c r="M44" i="7"/>
  <c r="K44" i="7" s="1"/>
  <c r="M45" i="7"/>
  <c r="K45" i="7" s="1"/>
  <c r="M46" i="7"/>
  <c r="K46" i="7" s="1"/>
  <c r="M47" i="7"/>
  <c r="K47" i="7" s="1"/>
  <c r="M48" i="7"/>
  <c r="K48" i="7" s="1"/>
  <c r="M49" i="7"/>
  <c r="K49" i="7" s="1"/>
  <c r="M50" i="7"/>
  <c r="K50" i="7" s="1"/>
  <c r="M52" i="7"/>
  <c r="K52" i="7" s="1"/>
  <c r="M53" i="7"/>
  <c r="K53" i="7" s="1"/>
  <c r="M54" i="7"/>
  <c r="K54" i="7" s="1"/>
  <c r="M55" i="7"/>
  <c r="K55" i="7" s="1"/>
  <c r="M56" i="7"/>
  <c r="K56" i="7" s="1"/>
  <c r="M57" i="7"/>
  <c r="K57" i="7" s="1"/>
  <c r="M58" i="7"/>
  <c r="K58" i="7" s="1"/>
  <c r="M59" i="7"/>
  <c r="K59" i="7" s="1"/>
  <c r="M60" i="7"/>
  <c r="K60" i="7" s="1"/>
  <c r="M61" i="7"/>
  <c r="K61" i="7" s="1"/>
  <c r="N64" i="7"/>
  <c r="L64" i="7" s="1"/>
  <c r="N66" i="7"/>
  <c r="L66" i="7" s="1"/>
  <c r="N72" i="7"/>
  <c r="L72" i="7" s="1"/>
  <c r="N74" i="7"/>
  <c r="L74" i="7" s="1"/>
  <c r="N80" i="7"/>
  <c r="L80" i="7" s="1"/>
  <c r="N82" i="7"/>
  <c r="L82" i="7" s="1"/>
  <c r="M91" i="7"/>
  <c r="K91" i="7" s="1"/>
  <c r="M90" i="7"/>
  <c r="K90" i="7" s="1"/>
  <c r="M89" i="7"/>
  <c r="K89" i="7" s="1"/>
  <c r="M88" i="7"/>
  <c r="K88" i="7" s="1"/>
  <c r="N88" i="7"/>
  <c r="L88" i="7" s="1"/>
  <c r="N89" i="7"/>
  <c r="L89" i="7" s="1"/>
  <c r="N90" i="7"/>
  <c r="L90" i="7" s="1"/>
  <c r="N91" i="7"/>
  <c r="L91" i="7" s="1"/>
  <c r="M99" i="7"/>
  <c r="K99" i="7" s="1"/>
  <c r="M98" i="7"/>
  <c r="K98" i="7" s="1"/>
  <c r="M97" i="7"/>
  <c r="K97" i="7" s="1"/>
  <c r="M96" i="7"/>
  <c r="K96" i="7" s="1"/>
  <c r="N96" i="7"/>
  <c r="L96" i="7" s="1"/>
  <c r="N97" i="7"/>
  <c r="L97" i="7" s="1"/>
  <c r="N98" i="7"/>
  <c r="L98" i="7" s="1"/>
  <c r="N99" i="7"/>
  <c r="L99" i="7" s="1"/>
  <c r="M71" i="7"/>
  <c r="K71" i="7" s="1"/>
  <c r="M70" i="7"/>
  <c r="K70" i="7" s="1"/>
  <c r="M69" i="7"/>
  <c r="K69" i="7" s="1"/>
  <c r="M68" i="7"/>
  <c r="K68" i="7" s="1"/>
  <c r="N68" i="7"/>
  <c r="L68" i="7" s="1"/>
  <c r="N69" i="7"/>
  <c r="L69" i="7" s="1"/>
  <c r="N70" i="7"/>
  <c r="L70" i="7" s="1"/>
  <c r="N71" i="7"/>
  <c r="L71" i="7" s="1"/>
  <c r="M79" i="7"/>
  <c r="K79" i="7" s="1"/>
  <c r="M78" i="7"/>
  <c r="K78" i="7" s="1"/>
  <c r="M77" i="7"/>
  <c r="K77" i="7" s="1"/>
  <c r="M76" i="7"/>
  <c r="K76" i="7" s="1"/>
  <c r="N76" i="7"/>
  <c r="L76" i="7" s="1"/>
  <c r="N77" i="7"/>
  <c r="L77" i="7" s="1"/>
  <c r="N78" i="7"/>
  <c r="L78" i="7" s="1"/>
  <c r="N79" i="7"/>
  <c r="L79" i="7" s="1"/>
  <c r="M87" i="7"/>
  <c r="K87" i="7" s="1"/>
  <c r="M86" i="7"/>
  <c r="K86" i="7" s="1"/>
  <c r="M85" i="7"/>
  <c r="K85" i="7" s="1"/>
  <c r="M84" i="7"/>
  <c r="K84" i="7" s="1"/>
  <c r="N84" i="7"/>
  <c r="L84" i="7" s="1"/>
  <c r="N85" i="7"/>
  <c r="L85" i="7" s="1"/>
  <c r="N86" i="7"/>
  <c r="L86" i="7" s="1"/>
  <c r="N87" i="7"/>
  <c r="L87" i="7" s="1"/>
  <c r="M95" i="7"/>
  <c r="K95" i="7" s="1"/>
  <c r="M94" i="7"/>
  <c r="K94" i="7" s="1"/>
  <c r="M93" i="7"/>
  <c r="K93" i="7" s="1"/>
  <c r="M92" i="7"/>
  <c r="K92" i="7" s="1"/>
  <c r="N92" i="7"/>
  <c r="L92" i="7" s="1"/>
  <c r="N93" i="7"/>
  <c r="L93" i="7" s="1"/>
  <c r="N94" i="7"/>
  <c r="L94" i="7" s="1"/>
  <c r="N95" i="7"/>
  <c r="L95" i="7" s="1"/>
  <c r="G3" i="5" l="1"/>
  <c r="F3" i="5" s="1"/>
  <c r="G7" i="5"/>
  <c r="F7" i="5" s="1"/>
  <c r="G11" i="5"/>
  <c r="F11" i="5" s="1"/>
  <c r="G15" i="5"/>
  <c r="F15" i="5" s="1"/>
  <c r="G19" i="5"/>
  <c r="F19" i="5" s="1"/>
  <c r="G23" i="5"/>
  <c r="F23" i="5" s="1"/>
  <c r="G27" i="5"/>
  <c r="F27" i="5" s="1"/>
  <c r="G31" i="5"/>
  <c r="F31" i="5" s="1"/>
  <c r="G35" i="5"/>
  <c r="F35" i="5" s="1"/>
  <c r="G39" i="5"/>
  <c r="F39" i="5" s="1"/>
  <c r="G43" i="5"/>
  <c r="F43" i="5" s="1"/>
  <c r="M43" i="5" s="1"/>
  <c r="K43" i="5" s="1"/>
  <c r="N43" i="5"/>
  <c r="L43" i="5" s="1"/>
  <c r="M44" i="5"/>
  <c r="K44" i="5" s="1"/>
  <c r="N44" i="5"/>
  <c r="L44" i="5" s="1"/>
  <c r="M45" i="5"/>
  <c r="K45" i="5" s="1"/>
  <c r="N45" i="5"/>
  <c r="L45" i="5" s="1"/>
  <c r="M46" i="5"/>
  <c r="K46" i="5" s="1"/>
  <c r="N46" i="5"/>
  <c r="L46" i="5" s="1"/>
  <c r="G47" i="5"/>
  <c r="F47" i="5" s="1"/>
  <c r="M3" i="5" l="1"/>
  <c r="K3" i="5" s="1"/>
  <c r="M4" i="5"/>
  <c r="K4" i="5" s="1"/>
  <c r="M5" i="5"/>
  <c r="K5" i="5" s="1"/>
  <c r="M6" i="5"/>
  <c r="K6" i="5" s="1"/>
  <c r="N3" i="5"/>
  <c r="L3" i="5" s="1"/>
  <c r="N4" i="5"/>
  <c r="L4" i="5" s="1"/>
  <c r="N5" i="5"/>
  <c r="L5" i="5" s="1"/>
  <c r="N6" i="5"/>
  <c r="L6" i="5" s="1"/>
  <c r="M47" i="5"/>
  <c r="K47" i="5" s="1"/>
  <c r="M48" i="5"/>
  <c r="K48" i="5" s="1"/>
  <c r="M49" i="5"/>
  <c r="K49" i="5" s="1"/>
  <c r="M50" i="5"/>
  <c r="K50" i="5" s="1"/>
  <c r="N47" i="5"/>
  <c r="L47" i="5" s="1"/>
  <c r="N48" i="5"/>
  <c r="L48" i="5" s="1"/>
  <c r="N49" i="5"/>
  <c r="L49" i="5" s="1"/>
  <c r="N50" i="5"/>
  <c r="L50" i="5" s="1"/>
  <c r="M35" i="5"/>
  <c r="K35" i="5" s="1"/>
  <c r="M36" i="5"/>
  <c r="K36" i="5" s="1"/>
  <c r="M37" i="5"/>
  <c r="K37" i="5" s="1"/>
  <c r="M38" i="5"/>
  <c r="K38" i="5" s="1"/>
  <c r="N35" i="5"/>
  <c r="L35" i="5" s="1"/>
  <c r="N36" i="5"/>
  <c r="L36" i="5" s="1"/>
  <c r="N37" i="5"/>
  <c r="L37" i="5" s="1"/>
  <c r="N38" i="5"/>
  <c r="L38" i="5" s="1"/>
  <c r="M27" i="5"/>
  <c r="K27" i="5" s="1"/>
  <c r="M28" i="5"/>
  <c r="K28" i="5" s="1"/>
  <c r="M29" i="5"/>
  <c r="K29" i="5" s="1"/>
  <c r="M30" i="5"/>
  <c r="K30" i="5" s="1"/>
  <c r="N27" i="5"/>
  <c r="L27" i="5" s="1"/>
  <c r="N28" i="5"/>
  <c r="L28" i="5" s="1"/>
  <c r="N29" i="5"/>
  <c r="L29" i="5" s="1"/>
  <c r="N30" i="5"/>
  <c r="L30" i="5" s="1"/>
  <c r="M19" i="5"/>
  <c r="K19" i="5" s="1"/>
  <c r="M20" i="5"/>
  <c r="K20" i="5" s="1"/>
  <c r="M21" i="5"/>
  <c r="K21" i="5" s="1"/>
  <c r="M22" i="5"/>
  <c r="K22" i="5" s="1"/>
  <c r="N19" i="5"/>
  <c r="L19" i="5" s="1"/>
  <c r="N20" i="5"/>
  <c r="L20" i="5" s="1"/>
  <c r="N21" i="5"/>
  <c r="L21" i="5" s="1"/>
  <c r="N22" i="5"/>
  <c r="L22" i="5" s="1"/>
  <c r="M11" i="5"/>
  <c r="K11" i="5" s="1"/>
  <c r="M12" i="5"/>
  <c r="K12" i="5" s="1"/>
  <c r="M13" i="5"/>
  <c r="K13" i="5" s="1"/>
  <c r="M14" i="5"/>
  <c r="K14" i="5" s="1"/>
  <c r="N11" i="5"/>
  <c r="L11" i="5" s="1"/>
  <c r="N12" i="5"/>
  <c r="L12" i="5" s="1"/>
  <c r="N13" i="5"/>
  <c r="L13" i="5" s="1"/>
  <c r="N14" i="5"/>
  <c r="L14" i="5" s="1"/>
  <c r="M39" i="5"/>
  <c r="K39" i="5" s="1"/>
  <c r="M40" i="5"/>
  <c r="K40" i="5" s="1"/>
  <c r="M41" i="5"/>
  <c r="K41" i="5" s="1"/>
  <c r="M42" i="5"/>
  <c r="K42" i="5" s="1"/>
  <c r="N39" i="5"/>
  <c r="L39" i="5" s="1"/>
  <c r="N40" i="5"/>
  <c r="L40" i="5" s="1"/>
  <c r="N41" i="5"/>
  <c r="L41" i="5" s="1"/>
  <c r="N42" i="5"/>
  <c r="L42" i="5" s="1"/>
  <c r="M31" i="5"/>
  <c r="K31" i="5" s="1"/>
  <c r="M32" i="5"/>
  <c r="K32" i="5" s="1"/>
  <c r="M33" i="5"/>
  <c r="K33" i="5" s="1"/>
  <c r="M34" i="5"/>
  <c r="K34" i="5" s="1"/>
  <c r="N31" i="5"/>
  <c r="L31" i="5" s="1"/>
  <c r="N32" i="5"/>
  <c r="L32" i="5" s="1"/>
  <c r="N33" i="5"/>
  <c r="L33" i="5" s="1"/>
  <c r="N34" i="5"/>
  <c r="L34" i="5" s="1"/>
  <c r="M23" i="5"/>
  <c r="K23" i="5" s="1"/>
  <c r="M24" i="5"/>
  <c r="K24" i="5" s="1"/>
  <c r="M25" i="5"/>
  <c r="K25" i="5" s="1"/>
  <c r="M26" i="5"/>
  <c r="K26" i="5" s="1"/>
  <c r="N23" i="5"/>
  <c r="L23" i="5" s="1"/>
  <c r="N24" i="5"/>
  <c r="L24" i="5" s="1"/>
  <c r="N25" i="5"/>
  <c r="L25" i="5" s="1"/>
  <c r="N26" i="5"/>
  <c r="L26" i="5" s="1"/>
  <c r="M15" i="5"/>
  <c r="K15" i="5" s="1"/>
  <c r="M16" i="5"/>
  <c r="K16" i="5" s="1"/>
  <c r="M17" i="5"/>
  <c r="K17" i="5" s="1"/>
  <c r="M18" i="5"/>
  <c r="K18" i="5" s="1"/>
  <c r="N15" i="5"/>
  <c r="L15" i="5" s="1"/>
  <c r="N16" i="5"/>
  <c r="L16" i="5" s="1"/>
  <c r="N17" i="5"/>
  <c r="L17" i="5" s="1"/>
  <c r="N18" i="5"/>
  <c r="L18" i="5" s="1"/>
  <c r="M7" i="5"/>
  <c r="K7" i="5" s="1"/>
  <c r="M8" i="5"/>
  <c r="K8" i="5" s="1"/>
  <c r="M9" i="5"/>
  <c r="K9" i="5" s="1"/>
  <c r="M10" i="5"/>
  <c r="K10" i="5" s="1"/>
  <c r="N7" i="5"/>
  <c r="L7" i="5" s="1"/>
  <c r="N8" i="5"/>
  <c r="L8" i="5" s="1"/>
  <c r="N9" i="5"/>
  <c r="L9" i="5" s="1"/>
  <c r="N10" i="5"/>
  <c r="L10" i="5" s="1"/>
  <c r="G52" i="5"/>
  <c r="F52" i="5" s="1"/>
  <c r="G56" i="5"/>
  <c r="F56" i="5" s="1"/>
  <c r="G60" i="5"/>
  <c r="F60" i="5" s="1"/>
  <c r="G64" i="5"/>
  <c r="F64" i="5" s="1"/>
  <c r="G68" i="5"/>
  <c r="F68" i="5" s="1"/>
  <c r="G72" i="5"/>
  <c r="F72" i="5" s="1"/>
  <c r="G76" i="5"/>
  <c r="F76" i="5" s="1"/>
  <c r="G80" i="5"/>
  <c r="F80" i="5" s="1"/>
  <c r="G84" i="5"/>
  <c r="F84" i="5" s="1"/>
  <c r="G88" i="5"/>
  <c r="F88" i="5" s="1"/>
  <c r="G92" i="5"/>
  <c r="F92" i="5" s="1"/>
  <c r="G96" i="5"/>
  <c r="F96" i="5" s="1"/>
  <c r="N96" i="5" l="1"/>
  <c r="N97" i="5"/>
  <c r="L97" i="5" s="1"/>
  <c r="N98" i="5"/>
  <c r="L98" i="5" s="1"/>
  <c r="N99" i="5"/>
  <c r="L99" i="5" s="1"/>
  <c r="M96" i="5"/>
  <c r="M97" i="5"/>
  <c r="K97" i="5" s="1"/>
  <c r="M98" i="5"/>
  <c r="K98" i="5" s="1"/>
  <c r="M99" i="5"/>
  <c r="K99" i="5" s="1"/>
  <c r="N88" i="5"/>
  <c r="N89" i="5"/>
  <c r="L89" i="5" s="1"/>
  <c r="N90" i="5"/>
  <c r="L90" i="5" s="1"/>
  <c r="N91" i="5"/>
  <c r="L91" i="5" s="1"/>
  <c r="M88" i="5"/>
  <c r="M89" i="5"/>
  <c r="K89" i="5" s="1"/>
  <c r="M90" i="5"/>
  <c r="K90" i="5" s="1"/>
  <c r="M91" i="5"/>
  <c r="K91" i="5" s="1"/>
  <c r="N80" i="5"/>
  <c r="N81" i="5"/>
  <c r="L81" i="5" s="1"/>
  <c r="N82" i="5"/>
  <c r="L82" i="5" s="1"/>
  <c r="N83" i="5"/>
  <c r="L83" i="5" s="1"/>
  <c r="M80" i="5"/>
  <c r="M81" i="5"/>
  <c r="K81" i="5" s="1"/>
  <c r="M82" i="5"/>
  <c r="K82" i="5" s="1"/>
  <c r="M83" i="5"/>
  <c r="K83" i="5" s="1"/>
  <c r="N72" i="5"/>
  <c r="N73" i="5"/>
  <c r="L73" i="5" s="1"/>
  <c r="N74" i="5"/>
  <c r="L74" i="5" s="1"/>
  <c r="N75" i="5"/>
  <c r="L75" i="5" s="1"/>
  <c r="M72" i="5"/>
  <c r="M73" i="5"/>
  <c r="K73" i="5" s="1"/>
  <c r="M74" i="5"/>
  <c r="K74" i="5" s="1"/>
  <c r="M75" i="5"/>
  <c r="K75" i="5" s="1"/>
  <c r="N92" i="5"/>
  <c r="N93" i="5"/>
  <c r="L93" i="5" s="1"/>
  <c r="N94" i="5"/>
  <c r="L94" i="5" s="1"/>
  <c r="N95" i="5"/>
  <c r="L95" i="5" s="1"/>
  <c r="M92" i="5"/>
  <c r="M93" i="5"/>
  <c r="K93" i="5" s="1"/>
  <c r="M94" i="5"/>
  <c r="K94" i="5" s="1"/>
  <c r="M95" i="5"/>
  <c r="K95" i="5" s="1"/>
  <c r="N84" i="5"/>
  <c r="N85" i="5"/>
  <c r="L85" i="5" s="1"/>
  <c r="N86" i="5"/>
  <c r="L86" i="5" s="1"/>
  <c r="N87" i="5"/>
  <c r="L87" i="5" s="1"/>
  <c r="M84" i="5"/>
  <c r="M85" i="5"/>
  <c r="K85" i="5" s="1"/>
  <c r="M86" i="5"/>
  <c r="K86" i="5" s="1"/>
  <c r="M87" i="5"/>
  <c r="K87" i="5" s="1"/>
  <c r="N76" i="5"/>
  <c r="N77" i="5"/>
  <c r="L77" i="5" s="1"/>
  <c r="N78" i="5"/>
  <c r="L78" i="5" s="1"/>
  <c r="N79" i="5"/>
  <c r="L79" i="5" s="1"/>
  <c r="M76" i="5"/>
  <c r="M77" i="5"/>
  <c r="K77" i="5" s="1"/>
  <c r="M78" i="5"/>
  <c r="K78" i="5" s="1"/>
  <c r="M79" i="5"/>
  <c r="K79" i="5" s="1"/>
  <c r="N68" i="5"/>
  <c r="N69" i="5"/>
  <c r="L69" i="5" s="1"/>
  <c r="N70" i="5"/>
  <c r="L70" i="5" s="1"/>
  <c r="N71" i="5"/>
  <c r="L71" i="5" s="1"/>
  <c r="M68" i="5"/>
  <c r="M69" i="5"/>
  <c r="K69" i="5" s="1"/>
  <c r="M70" i="5"/>
  <c r="K70" i="5" s="1"/>
  <c r="M71" i="5"/>
  <c r="K71" i="5" s="1"/>
  <c r="N64" i="5"/>
  <c r="N65" i="5"/>
  <c r="L65" i="5" s="1"/>
  <c r="N66" i="5"/>
  <c r="L66" i="5" s="1"/>
  <c r="N67" i="5"/>
  <c r="L67" i="5" s="1"/>
  <c r="M64" i="5"/>
  <c r="M65" i="5"/>
  <c r="K65" i="5" s="1"/>
  <c r="M66" i="5"/>
  <c r="K66" i="5" s="1"/>
  <c r="M67" i="5"/>
  <c r="K67" i="5" s="1"/>
  <c r="N60" i="5"/>
  <c r="N61" i="5"/>
  <c r="L61" i="5" s="1"/>
  <c r="N62" i="5"/>
  <c r="L62" i="5" s="1"/>
  <c r="N63" i="5"/>
  <c r="L63" i="5" s="1"/>
  <c r="M60" i="5"/>
  <c r="M61" i="5"/>
  <c r="K61" i="5" s="1"/>
  <c r="M62" i="5"/>
  <c r="K62" i="5" s="1"/>
  <c r="M63" i="5"/>
  <c r="K63" i="5" s="1"/>
  <c r="N56" i="5"/>
  <c r="N57" i="5"/>
  <c r="L57" i="5" s="1"/>
  <c r="N58" i="5"/>
  <c r="L58" i="5" s="1"/>
  <c r="N59" i="5"/>
  <c r="L59" i="5" s="1"/>
  <c r="M56" i="5"/>
  <c r="M57" i="5"/>
  <c r="K57" i="5" s="1"/>
  <c r="M58" i="5"/>
  <c r="K58" i="5" s="1"/>
  <c r="M59" i="5"/>
  <c r="K59" i="5" s="1"/>
  <c r="N54" i="5"/>
  <c r="L54" i="5" s="1"/>
  <c r="N52" i="5"/>
  <c r="L52" i="5" s="1"/>
  <c r="M54" i="5"/>
  <c r="K54" i="5" s="1"/>
  <c r="M52" i="5"/>
  <c r="N55" i="5"/>
  <c r="L55" i="5" s="1"/>
  <c r="N53" i="5"/>
  <c r="L53" i="5" s="1"/>
  <c r="M55" i="5"/>
  <c r="K55" i="5" s="1"/>
  <c r="M53" i="5"/>
  <c r="K53" i="5" s="1"/>
  <c r="L96" i="5"/>
  <c r="K96" i="5"/>
  <c r="L92" i="5"/>
  <c r="K92" i="5"/>
  <c r="L88" i="5"/>
  <c r="K88" i="5"/>
  <c r="L84" i="5"/>
  <c r="K84" i="5"/>
  <c r="L80" i="5"/>
  <c r="K80" i="5"/>
  <c r="L76" i="5"/>
  <c r="K76" i="5"/>
  <c r="L72" i="5"/>
  <c r="K72" i="5"/>
  <c r="L68" i="5"/>
  <c r="K68" i="5"/>
  <c r="L64" i="5"/>
  <c r="K64" i="5"/>
  <c r="L60" i="5"/>
  <c r="K60" i="5"/>
  <c r="L56" i="5"/>
  <c r="K56" i="5"/>
  <c r="K52" i="5"/>
</calcChain>
</file>

<file path=xl/sharedStrings.xml><?xml version="1.0" encoding="utf-8"?>
<sst xmlns="http://schemas.openxmlformats.org/spreadsheetml/2006/main" count="4996" uniqueCount="254">
  <si>
    <t>楓</t>
    <rPh sb="0" eb="1">
      <t>カエデ</t>
    </rPh>
    <phoneticPr fontId="1"/>
  </si>
  <si>
    <t>小悪魔</t>
    <rPh sb="0" eb="3">
      <t>コアクマ</t>
    </rPh>
    <phoneticPr fontId="1"/>
  </si>
  <si>
    <t>ケン</t>
    <phoneticPr fontId="1"/>
  </si>
  <si>
    <t>伊達政宗</t>
    <rPh sb="0" eb="2">
      <t>ダテ</t>
    </rPh>
    <rPh sb="2" eb="4">
      <t>マサムネ</t>
    </rPh>
    <phoneticPr fontId="1"/>
  </si>
  <si>
    <t>真田幸村</t>
    <rPh sb="0" eb="2">
      <t>サナダ</t>
    </rPh>
    <rPh sb="2" eb="4">
      <t>ユキムラ</t>
    </rPh>
    <phoneticPr fontId="1"/>
  </si>
  <si>
    <t>片倉小十郎</t>
    <rPh sb="0" eb="2">
      <t>カタクラ</t>
    </rPh>
    <rPh sb="2" eb="3">
      <t>コ</t>
    </rPh>
    <rPh sb="3" eb="5">
      <t>ジュウロウ</t>
    </rPh>
    <phoneticPr fontId="1"/>
  </si>
  <si>
    <t>２代目Ｍｒ．カラテ</t>
    <rPh sb="1" eb="3">
      <t>ダイメ</t>
    </rPh>
    <phoneticPr fontId="1"/>
  </si>
  <si>
    <t>キング</t>
    <phoneticPr fontId="1"/>
  </si>
  <si>
    <t>リュウ(殺意)</t>
    <rPh sb="4" eb="6">
      <t>サツイ</t>
    </rPh>
    <phoneticPr fontId="1"/>
  </si>
  <si>
    <t>ジョーカー</t>
    <phoneticPr fontId="1"/>
  </si>
  <si>
    <t>DQ主人公の娘</t>
    <rPh sb="2" eb="5">
      <t>シュジンコウ</t>
    </rPh>
    <rPh sb="6" eb="7">
      <t>ムスメ</t>
    </rPh>
    <phoneticPr fontId="1"/>
  </si>
  <si>
    <t>内藤</t>
    <rPh sb="0" eb="2">
      <t>ナイトウ</t>
    </rPh>
    <phoneticPr fontId="1"/>
  </si>
  <si>
    <t>ナコルル</t>
    <phoneticPr fontId="1"/>
  </si>
  <si>
    <t>黄龍</t>
    <rPh sb="0" eb="1">
      <t>キ</t>
    </rPh>
    <rPh sb="1" eb="2">
      <t>リュウ</t>
    </rPh>
    <phoneticPr fontId="1"/>
  </si>
  <si>
    <t>恋するドラゴン</t>
    <rPh sb="0" eb="1">
      <t>コイ</t>
    </rPh>
    <phoneticPr fontId="1"/>
  </si>
  <si>
    <t>Ｅゾルダート</t>
    <phoneticPr fontId="1"/>
  </si>
  <si>
    <t>ハート様</t>
    <rPh sb="3" eb="4">
      <t>サマ</t>
    </rPh>
    <phoneticPr fontId="1"/>
  </si>
  <si>
    <t>ケンシロウ</t>
    <phoneticPr fontId="1"/>
  </si>
  <si>
    <t>闇のアギト</t>
    <rPh sb="0" eb="1">
      <t>ヤミ</t>
    </rPh>
    <phoneticPr fontId="1"/>
  </si>
  <si>
    <t>デッドプール</t>
    <phoneticPr fontId="1"/>
  </si>
  <si>
    <t>アノニム</t>
    <phoneticPr fontId="1"/>
  </si>
  <si>
    <t>キノ</t>
    <phoneticPr fontId="1"/>
  </si>
  <si>
    <t>琥珀</t>
    <rPh sb="0" eb="2">
      <t>コハク</t>
    </rPh>
    <phoneticPr fontId="1"/>
  </si>
  <si>
    <t>ブリジット</t>
    <phoneticPr fontId="1"/>
  </si>
  <si>
    <t>KJ晴香</t>
    <rPh sb="2" eb="4">
      <t>ハルカ</t>
    </rPh>
    <phoneticPr fontId="1"/>
  </si>
  <si>
    <t>ゾディアック</t>
    <phoneticPr fontId="1"/>
  </si>
  <si>
    <t>ゲーニッツ</t>
    <phoneticPr fontId="1"/>
  </si>
  <si>
    <t>アナザーブラッド</t>
    <phoneticPr fontId="1"/>
  </si>
  <si>
    <t>皇帝</t>
    <rPh sb="0" eb="2">
      <t>コウテイ</t>
    </rPh>
    <phoneticPr fontId="1"/>
  </si>
  <si>
    <t>トキ</t>
    <phoneticPr fontId="1"/>
  </si>
  <si>
    <t>イグニス</t>
    <phoneticPr fontId="1"/>
  </si>
  <si>
    <t>独眼ちゃん</t>
    <rPh sb="0" eb="2">
      <t>ドクガン</t>
    </rPh>
    <phoneticPr fontId="1"/>
  </si>
  <si>
    <t>ナイア</t>
    <phoneticPr fontId="1"/>
  </si>
  <si>
    <t>アオバ</t>
    <phoneticPr fontId="1"/>
  </si>
  <si>
    <t>カイ子</t>
    <rPh sb="2" eb="3">
      <t>コ</t>
    </rPh>
    <phoneticPr fontId="1"/>
  </si>
  <si>
    <t>煉</t>
    <rPh sb="0" eb="1">
      <t>レン</t>
    </rPh>
    <phoneticPr fontId="1"/>
  </si>
  <si>
    <t>ミヅマ</t>
    <phoneticPr fontId="1"/>
  </si>
  <si>
    <t>ダン</t>
    <phoneticPr fontId="1"/>
  </si>
  <si>
    <t>ジョルノ</t>
    <phoneticPr fontId="1"/>
  </si>
  <si>
    <t>Mr.師範</t>
    <rPh sb="3" eb="5">
      <t>シハン</t>
    </rPh>
    <phoneticPr fontId="1"/>
  </si>
  <si>
    <t>ジョセフ</t>
    <phoneticPr fontId="1"/>
  </si>
  <si>
    <t>ポチョムキン</t>
    <phoneticPr fontId="1"/>
  </si>
  <si>
    <t>リニア</t>
    <phoneticPr fontId="1"/>
  </si>
  <si>
    <t>いぬさくや</t>
    <phoneticPr fontId="1"/>
  </si>
  <si>
    <t>アサギ</t>
    <phoneticPr fontId="1"/>
  </si>
  <si>
    <t>アストロ</t>
    <phoneticPr fontId="1"/>
  </si>
  <si>
    <t>シュマゴラス</t>
    <phoneticPr fontId="1"/>
  </si>
  <si>
    <t>アンジェリア</t>
    <phoneticPr fontId="1"/>
  </si>
  <si>
    <t>裏ハンター</t>
    <rPh sb="0" eb="1">
      <t>ウラ</t>
    </rPh>
    <phoneticPr fontId="1"/>
  </si>
  <si>
    <t>Mr.b</t>
    <phoneticPr fontId="1"/>
  </si>
  <si>
    <t>チーム名</t>
    <rPh sb="3" eb="4">
      <t>メイ</t>
    </rPh>
    <phoneticPr fontId="1"/>
  </si>
  <si>
    <t>チームメンバー</t>
    <phoneticPr fontId="1"/>
  </si>
  <si>
    <t>Vital</t>
    <phoneticPr fontId="1"/>
  </si>
  <si>
    <t>Guard</t>
    <phoneticPr fontId="1"/>
  </si>
  <si>
    <t>Weak</t>
    <phoneticPr fontId="1"/>
  </si>
  <si>
    <t>最終LIFE</t>
    <rPh sb="0" eb="2">
      <t>サイシュウ</t>
    </rPh>
    <phoneticPr fontId="1"/>
  </si>
  <si>
    <t>最終ATK</t>
    <rPh sb="0" eb="2">
      <t>サイシュウ</t>
    </rPh>
    <phoneticPr fontId="1"/>
  </si>
  <si>
    <t>個人成績</t>
    <rPh sb="0" eb="2">
      <t>コジン</t>
    </rPh>
    <rPh sb="2" eb="4">
      <t>セイセキ</t>
    </rPh>
    <phoneticPr fontId="1"/>
  </si>
  <si>
    <t>RK</t>
    <phoneticPr fontId="1"/>
  </si>
  <si>
    <t>EXP</t>
    <phoneticPr fontId="1"/>
  </si>
  <si>
    <t>個人EXP</t>
    <rPh sb="0" eb="2">
      <t>コジン</t>
    </rPh>
    <phoneticPr fontId="1"/>
  </si>
  <si>
    <t>LIFE</t>
    <phoneticPr fontId="1"/>
  </si>
  <si>
    <t>ATK</t>
    <phoneticPr fontId="1"/>
  </si>
  <si>
    <t>チーム成績</t>
    <rPh sb="3" eb="5">
      <t>セイセキ</t>
    </rPh>
    <phoneticPr fontId="1"/>
  </si>
  <si>
    <t>1勝0敗</t>
    <rPh sb="1" eb="2">
      <t>ショウ</t>
    </rPh>
    <rPh sb="3" eb="4">
      <t>ハイ</t>
    </rPh>
    <phoneticPr fontId="1"/>
  </si>
  <si>
    <t>1勝1敗</t>
    <rPh sb="1" eb="2">
      <t>ショウ</t>
    </rPh>
    <rPh sb="3" eb="4">
      <t>ハイ</t>
    </rPh>
    <phoneticPr fontId="1"/>
  </si>
  <si>
    <t>1勝0敗1引</t>
    <rPh sb="1" eb="2">
      <t>ショウ</t>
    </rPh>
    <rPh sb="3" eb="4">
      <t>ハイ</t>
    </rPh>
    <rPh sb="5" eb="6">
      <t>ヒ</t>
    </rPh>
    <phoneticPr fontId="1"/>
  </si>
  <si>
    <t>0勝0敗</t>
    <rPh sb="1" eb="2">
      <t>ショウ</t>
    </rPh>
    <rPh sb="3" eb="4">
      <t>ハイ</t>
    </rPh>
    <phoneticPr fontId="1"/>
  </si>
  <si>
    <t>0勝1敗</t>
    <rPh sb="1" eb="2">
      <t>ショウ</t>
    </rPh>
    <rPh sb="3" eb="4">
      <t>ハイ</t>
    </rPh>
    <phoneticPr fontId="1"/>
  </si>
  <si>
    <t>0勝0敗1引</t>
    <rPh sb="1" eb="2">
      <t>ショウ</t>
    </rPh>
    <rPh sb="3" eb="4">
      <t>ハイ</t>
    </rPh>
    <rPh sb="5" eb="6">
      <t>ヒ</t>
    </rPh>
    <phoneticPr fontId="1"/>
  </si>
  <si>
    <t>2勝1敗</t>
    <rPh sb="1" eb="2">
      <t>ショウ</t>
    </rPh>
    <rPh sb="3" eb="4">
      <t>ハイ</t>
    </rPh>
    <phoneticPr fontId="1"/>
  </si>
  <si>
    <t>2勝0敗</t>
    <rPh sb="1" eb="2">
      <t>ショウ</t>
    </rPh>
    <rPh sb="3" eb="4">
      <t>ハイ</t>
    </rPh>
    <phoneticPr fontId="1"/>
  </si>
  <si>
    <t>3勝0敗</t>
    <rPh sb="1" eb="2">
      <t>ショウ</t>
    </rPh>
    <rPh sb="3" eb="4">
      <t>ハイ</t>
    </rPh>
    <phoneticPr fontId="1"/>
  </si>
  <si>
    <t>3勝1敗</t>
    <rPh sb="1" eb="2">
      <t>ショウ</t>
    </rPh>
    <rPh sb="3" eb="4">
      <t>ハイ</t>
    </rPh>
    <phoneticPr fontId="1"/>
  </si>
  <si>
    <t>LIFE成長</t>
    <rPh sb="4" eb="6">
      <t>セイチョウ</t>
    </rPh>
    <phoneticPr fontId="1"/>
  </si>
  <si>
    <t>ATK成長</t>
    <rPh sb="3" eb="5">
      <t>セイチョウ</t>
    </rPh>
    <phoneticPr fontId="1"/>
  </si>
  <si>
    <t>ワクチン</t>
    <phoneticPr fontId="1"/>
  </si>
  <si>
    <t>裏クリス</t>
    <rPh sb="0" eb="1">
      <t>ウラ</t>
    </rPh>
    <phoneticPr fontId="1"/>
  </si>
  <si>
    <t>ロック･ハワード</t>
    <phoneticPr fontId="1"/>
  </si>
  <si>
    <t>愛乃はぁと</t>
    <rPh sb="0" eb="2">
      <t>アイノ</t>
    </rPh>
    <phoneticPr fontId="1"/>
  </si>
  <si>
    <t>天美春香</t>
    <rPh sb="0" eb="2">
      <t>アマミ</t>
    </rPh>
    <rPh sb="2" eb="4">
      <t>ハルカ</t>
    </rPh>
    <phoneticPr fontId="1"/>
  </si>
  <si>
    <t>アル・アジフ</t>
    <phoneticPr fontId="1"/>
  </si>
  <si>
    <t>川澄舞</t>
    <rPh sb="0" eb="2">
      <t>カワスミ</t>
    </rPh>
    <rPh sb="2" eb="3">
      <t>マイ</t>
    </rPh>
    <phoneticPr fontId="1"/>
  </si>
  <si>
    <t>麻宮アテナ</t>
    <phoneticPr fontId="1"/>
  </si>
  <si>
    <t>フリズ・エメラルド</t>
    <phoneticPr fontId="1"/>
  </si>
  <si>
    <t>京堂扇奈</t>
    <rPh sb="0" eb="2">
      <t>キョウドウ</t>
    </rPh>
    <rPh sb="2" eb="3">
      <t>オウギ</t>
    </rPh>
    <rPh sb="3" eb="4">
      <t>ナ</t>
    </rPh>
    <phoneticPr fontId="1"/>
  </si>
  <si>
    <t>アレックス</t>
    <phoneticPr fontId="1"/>
  </si>
  <si>
    <t>斬真狼牙</t>
    <rPh sb="0" eb="1">
      <t>ザン</t>
    </rPh>
    <rPh sb="1" eb="2">
      <t>マコト</t>
    </rPh>
    <rPh sb="2" eb="3">
      <t>オオカミ</t>
    </rPh>
    <rPh sb="3" eb="4">
      <t>キバ</t>
    </rPh>
    <phoneticPr fontId="1"/>
  </si>
  <si>
    <t>陣内兵太</t>
    <rPh sb="0" eb="2">
      <t>ジンナイ</t>
    </rPh>
    <rPh sb="2" eb="3">
      <t>ヘイ</t>
    </rPh>
    <rPh sb="3" eb="4">
      <t>タ</t>
    </rPh>
    <phoneticPr fontId="1"/>
  </si>
  <si>
    <t>ソル=バッドガイ</t>
    <phoneticPr fontId="1"/>
  </si>
  <si>
    <t>ギース・ハワード</t>
    <phoneticPr fontId="1"/>
  </si>
  <si>
    <t>空条承太郎</t>
    <rPh sb="0" eb="1">
      <t>クウ</t>
    </rPh>
    <rPh sb="1" eb="2">
      <t>ジョウ</t>
    </rPh>
    <rPh sb="2" eb="5">
      <t>ジョウタロウ</t>
    </rPh>
    <phoneticPr fontId="1"/>
  </si>
  <si>
    <t>ベール=ゼファー</t>
    <phoneticPr fontId="1"/>
  </si>
  <si>
    <t>ターンX</t>
    <phoneticPr fontId="1"/>
  </si>
  <si>
    <t>ヨハン</t>
    <phoneticPr fontId="1"/>
  </si>
  <si>
    <t>ネコアルク・カオス</t>
    <phoneticPr fontId="1"/>
  </si>
  <si>
    <t>デミトリ</t>
    <phoneticPr fontId="1"/>
  </si>
  <si>
    <t>御名方守矢</t>
    <rPh sb="0" eb="2">
      <t>ギョメイ</t>
    </rPh>
    <rPh sb="2" eb="3">
      <t>カタ</t>
    </rPh>
    <rPh sb="3" eb="5">
      <t>モリヤ</t>
    </rPh>
    <phoneticPr fontId="1"/>
  </si>
  <si>
    <t>山崎竜二</t>
    <rPh sb="0" eb="2">
      <t>ヤマサキ</t>
    </rPh>
    <rPh sb="2" eb="4">
      <t>リュウジ</t>
    </rPh>
    <phoneticPr fontId="1"/>
  </si>
  <si>
    <t>春麗</t>
    <phoneticPr fontId="1"/>
  </si>
  <si>
    <t>博麗霊夢</t>
    <rPh sb="0" eb="1">
      <t>ハク</t>
    </rPh>
    <rPh sb="1" eb="2">
      <t>レイ</t>
    </rPh>
    <rPh sb="2" eb="3">
      <t>レイ</t>
    </rPh>
    <rPh sb="3" eb="4">
      <t>ユメ</t>
    </rPh>
    <phoneticPr fontId="1"/>
  </si>
  <si>
    <t>遠野秋葉</t>
    <phoneticPr fontId="1"/>
  </si>
  <si>
    <t>軋間紅摩</t>
    <rPh sb="0" eb="1">
      <t>アツ</t>
    </rPh>
    <rPh sb="1" eb="2">
      <t>カン</t>
    </rPh>
    <rPh sb="2" eb="3">
      <t>ベニ</t>
    </rPh>
    <rPh sb="3" eb="4">
      <t>マ</t>
    </rPh>
    <phoneticPr fontId="1"/>
  </si>
  <si>
    <t>矢吹真吾</t>
    <rPh sb="0" eb="2">
      <t>ヤブキ</t>
    </rPh>
    <rPh sb="2" eb="4">
      <t>シンゴ</t>
    </rPh>
    <phoneticPr fontId="1"/>
  </si>
  <si>
    <t>春日野さくら</t>
    <phoneticPr fontId="1"/>
  </si>
  <si>
    <t>七夜志貴</t>
    <rPh sb="0" eb="2">
      <t>シチヤ</t>
    </rPh>
    <rPh sb="2" eb="4">
      <t>シキ</t>
    </rPh>
    <phoneticPr fontId="1"/>
  </si>
  <si>
    <t>アカツキ</t>
    <phoneticPr fontId="1"/>
  </si>
  <si>
    <t>廿楽冴姫</t>
    <rPh sb="0" eb="2">
      <t>ジュウラク</t>
    </rPh>
    <rPh sb="2" eb="3">
      <t>サエ</t>
    </rPh>
    <rPh sb="3" eb="4">
      <t>ヒメ</t>
    </rPh>
    <phoneticPr fontId="1"/>
  </si>
  <si>
    <t>比那名居天子</t>
    <rPh sb="0" eb="1">
      <t>ヒ</t>
    </rPh>
    <rPh sb="1" eb="2">
      <t>トモ</t>
    </rPh>
    <rPh sb="2" eb="3">
      <t>メイ</t>
    </rPh>
    <rPh sb="3" eb="4">
      <t>キョ</t>
    </rPh>
    <rPh sb="4" eb="6">
      <t>テンシ</t>
    </rPh>
    <phoneticPr fontId="1"/>
  </si>
  <si>
    <t>一条あかり</t>
    <phoneticPr fontId="1"/>
  </si>
  <si>
    <t>キム・カッファン</t>
    <phoneticPr fontId="1"/>
  </si>
  <si>
    <t>水瀬名雪</t>
    <rPh sb="0" eb="2">
      <t>ミズセ</t>
    </rPh>
    <rPh sb="2" eb="4">
      <t>ナユキ</t>
    </rPh>
    <phoneticPr fontId="1"/>
  </si>
  <si>
    <t>石馬戒厳</t>
    <rPh sb="0" eb="1">
      <t>イシ</t>
    </rPh>
    <rPh sb="1" eb="2">
      <t>ウマ</t>
    </rPh>
    <rPh sb="2" eb="4">
      <t>カイゲン</t>
    </rPh>
    <phoneticPr fontId="1"/>
  </si>
  <si>
    <t>チップ・ザナフ</t>
    <phoneticPr fontId="1"/>
  </si>
  <si>
    <t>東風谷早苗</t>
    <rPh sb="0" eb="3">
      <t>トウフウヤ</t>
    </rPh>
    <rPh sb="3" eb="5">
      <t>サナエ</t>
    </rPh>
    <phoneticPr fontId="1"/>
  </si>
  <si>
    <t>ストライダー飛竜</t>
    <rPh sb="6" eb="7">
      <t>トビ</t>
    </rPh>
    <rPh sb="7" eb="8">
      <t>リュウ</t>
    </rPh>
    <phoneticPr fontId="1"/>
  </si>
  <si>
    <r>
      <t>個人</t>
    </r>
    <r>
      <rPr>
        <sz val="11"/>
        <color theme="1"/>
        <rFont val="Century"/>
        <family val="1"/>
      </rPr>
      <t>EXP</t>
    </r>
    <rPh sb="0" eb="2">
      <t>コジン</t>
    </rPh>
    <phoneticPr fontId="1"/>
  </si>
  <si>
    <r>
      <t>最終</t>
    </r>
    <r>
      <rPr>
        <sz val="11"/>
        <color theme="1"/>
        <rFont val="Century"/>
        <family val="1"/>
      </rPr>
      <t>LIFE</t>
    </r>
    <rPh sb="0" eb="2">
      <t>サイシュウ</t>
    </rPh>
    <phoneticPr fontId="1"/>
  </si>
  <si>
    <r>
      <t>最終</t>
    </r>
    <r>
      <rPr>
        <sz val="11"/>
        <color theme="1"/>
        <rFont val="Century"/>
        <family val="1"/>
      </rPr>
      <t>ATK</t>
    </r>
    <rPh sb="0" eb="2">
      <t>サイシュウ</t>
    </rPh>
    <phoneticPr fontId="1"/>
  </si>
  <si>
    <r>
      <rPr>
        <sz val="11"/>
        <color theme="1"/>
        <rFont val="Century"/>
        <family val="1"/>
      </rPr>
      <t>LIFE</t>
    </r>
    <r>
      <rPr>
        <sz val="11"/>
        <color theme="1"/>
        <rFont val="ＭＳ Ｐゴシック"/>
        <family val="3"/>
        <charset val="128"/>
        <scheme val="minor"/>
      </rPr>
      <t>成長</t>
    </r>
    <rPh sb="4" eb="6">
      <t>セイチョウ</t>
    </rPh>
    <phoneticPr fontId="1"/>
  </si>
  <si>
    <r>
      <rPr>
        <sz val="11"/>
        <color theme="1"/>
        <rFont val="Century"/>
        <family val="1"/>
      </rPr>
      <t>ATK</t>
    </r>
    <r>
      <rPr>
        <sz val="11"/>
        <color theme="1"/>
        <rFont val="ＭＳ Ｐゴシック"/>
        <family val="3"/>
        <charset val="128"/>
        <scheme val="minor"/>
      </rPr>
      <t>成長</t>
    </r>
    <rPh sb="3" eb="5">
      <t>セイチョウ</t>
    </rPh>
    <phoneticPr fontId="1"/>
  </si>
  <si>
    <t>順位</t>
    <rPh sb="0" eb="2">
      <t>ジュンイ</t>
    </rPh>
    <phoneticPr fontId="6"/>
  </si>
  <si>
    <t>脱落ピリオド</t>
    <rPh sb="0" eb="2">
      <t>ダツラク</t>
    </rPh>
    <phoneticPr fontId="6"/>
  </si>
  <si>
    <t>金髪君と子犬ちゃん</t>
    <rPh sb="0" eb="2">
      <t>キンパツ</t>
    </rPh>
    <rPh sb="2" eb="3">
      <t>クン</t>
    </rPh>
    <rPh sb="4" eb="6">
      <t>コイヌ</t>
    </rPh>
    <phoneticPr fontId="1"/>
  </si>
  <si>
    <t>ドームを狙え！</t>
    <rPh sb="4" eb="5">
      <t>ネラ</t>
    </rPh>
    <phoneticPr fontId="1"/>
  </si>
  <si>
    <t>絶壁ガールズ</t>
    <rPh sb="0" eb="2">
      <t>ゼッペキ</t>
    </rPh>
    <phoneticPr fontId="1"/>
  </si>
  <si>
    <t>アイドルマスターHAYATO</t>
    <phoneticPr fontId="1"/>
  </si>
  <si>
    <t>極悪ト華</t>
    <rPh sb="0" eb="2">
      <t>ゴクアク</t>
    </rPh>
    <rPh sb="3" eb="4">
      <t>ハナ</t>
    </rPh>
    <phoneticPr fontId="1"/>
  </si>
  <si>
    <t>Sword&amp;Heart</t>
    <phoneticPr fontId="1"/>
  </si>
  <si>
    <t>KY`sフードキャンプ</t>
    <phoneticPr fontId="1"/>
  </si>
  <si>
    <t>琥珀家の食卓</t>
    <rPh sb="0" eb="2">
      <t>コハク</t>
    </rPh>
    <rPh sb="2" eb="3">
      <t>イエ</t>
    </rPh>
    <rPh sb="4" eb="6">
      <t>ショクタク</t>
    </rPh>
    <phoneticPr fontId="1"/>
  </si>
  <si>
    <t>闘え！爆裂お兄ちゃん！</t>
    <rPh sb="0" eb="1">
      <t>タタカ</t>
    </rPh>
    <rPh sb="3" eb="5">
      <t>バクレツ</t>
    </rPh>
    <rPh sb="6" eb="7">
      <t>ニイ</t>
    </rPh>
    <phoneticPr fontId="1"/>
  </si>
  <si>
    <t>異能学園風紀委員会</t>
    <rPh sb="0" eb="2">
      <t>イノウ</t>
    </rPh>
    <rPh sb="2" eb="4">
      <t>ガクエン</t>
    </rPh>
    <rPh sb="4" eb="6">
      <t>フウキ</t>
    </rPh>
    <rPh sb="6" eb="9">
      <t>イインカイ</t>
    </rPh>
    <phoneticPr fontId="1"/>
  </si>
  <si>
    <t>オズの魔法使い</t>
    <rPh sb="3" eb="6">
      <t>マホウツカ</t>
    </rPh>
    <phoneticPr fontId="1"/>
  </si>
  <si>
    <t>大番長</t>
    <rPh sb="0" eb="1">
      <t>ダイ</t>
    </rPh>
    <rPh sb="1" eb="3">
      <t>バンチョウ</t>
    </rPh>
    <phoneticPr fontId="1"/>
  </si>
  <si>
    <t>熱血！鳳凰！大噴火！</t>
    <rPh sb="0" eb="2">
      <t>ネッケツ</t>
    </rPh>
    <rPh sb="3" eb="5">
      <t>ホウオウ</t>
    </rPh>
    <rPh sb="6" eb="9">
      <t>ダイフンカ</t>
    </rPh>
    <phoneticPr fontId="1"/>
  </si>
  <si>
    <t>極限流mugen支部</t>
    <rPh sb="0" eb="2">
      <t>キョクゲン</t>
    </rPh>
    <rPh sb="2" eb="3">
      <t>リュウ</t>
    </rPh>
    <rPh sb="8" eb="10">
      <t>シブ</t>
    </rPh>
    <phoneticPr fontId="1"/>
  </si>
  <si>
    <t>暁の空と混沌の夜</t>
    <rPh sb="0" eb="1">
      <t>アカツキ</t>
    </rPh>
    <rPh sb="2" eb="3">
      <t>ソラ</t>
    </rPh>
    <rPh sb="4" eb="6">
      <t>コントン</t>
    </rPh>
    <rPh sb="7" eb="8">
      <t>ヨル</t>
    </rPh>
    <phoneticPr fontId="1"/>
  </si>
  <si>
    <t>あの人に憧れて</t>
    <rPh sb="2" eb="3">
      <t>ヒト</t>
    </rPh>
    <rPh sb="4" eb="5">
      <t>アコガ</t>
    </rPh>
    <phoneticPr fontId="1"/>
  </si>
  <si>
    <t>独眼ジョーカー</t>
    <rPh sb="0" eb="2">
      <t>ドクガン</t>
    </rPh>
    <phoneticPr fontId="1"/>
  </si>
  <si>
    <t>幻想北斗BWA</t>
    <rPh sb="0" eb="2">
      <t>ゲンソウ</t>
    </rPh>
    <rPh sb="2" eb="4">
      <t>ホクト</t>
    </rPh>
    <phoneticPr fontId="1"/>
  </si>
  <si>
    <t>バーテンダーの憂鬱</t>
    <rPh sb="7" eb="9">
      <t>ユウウツ</t>
    </rPh>
    <phoneticPr fontId="1"/>
  </si>
  <si>
    <t>破邪炎雷</t>
    <rPh sb="0" eb="2">
      <t>ハジャ</t>
    </rPh>
    <rPh sb="2" eb="3">
      <t>ホノオ</t>
    </rPh>
    <rPh sb="3" eb="4">
      <t>カミナリ</t>
    </rPh>
    <phoneticPr fontId="1"/>
  </si>
  <si>
    <t>おねえさまと一緒</t>
    <rPh sb="6" eb="8">
      <t>イッショ</t>
    </rPh>
    <phoneticPr fontId="1"/>
  </si>
  <si>
    <t>煉獄雑技団</t>
    <rPh sb="0" eb="2">
      <t>レンゴク</t>
    </rPh>
    <rPh sb="2" eb="4">
      <t>ザツギ</t>
    </rPh>
    <rPh sb="4" eb="5">
      <t>ダン</t>
    </rPh>
    <phoneticPr fontId="1"/>
  </si>
  <si>
    <t>親父喫茶　Mr.Heart</t>
    <rPh sb="0" eb="2">
      <t>オヤジ</t>
    </rPh>
    <rPh sb="2" eb="4">
      <t>キッサ</t>
    </rPh>
    <phoneticPr fontId="1"/>
  </si>
  <si>
    <t>喧嘩上等</t>
    <rPh sb="0" eb="2">
      <t>ケンカ</t>
    </rPh>
    <rPh sb="2" eb="4">
      <t>ジョウトウ</t>
    </rPh>
    <phoneticPr fontId="1"/>
  </si>
  <si>
    <t>登場済みハンター</t>
    <rPh sb="0" eb="2">
      <t>トウジョウ</t>
    </rPh>
    <rPh sb="2" eb="3">
      <t>ズ</t>
    </rPh>
    <phoneticPr fontId="1"/>
  </si>
  <si>
    <t>未登場ハンター</t>
    <rPh sb="0" eb="1">
      <t>ミ</t>
    </rPh>
    <rPh sb="1" eb="3">
      <t>トウジョウ</t>
    </rPh>
    <phoneticPr fontId="1"/>
  </si>
  <si>
    <t>Mr.X</t>
    <phoneticPr fontId="1"/>
  </si>
  <si>
    <t>ゼノン</t>
    <phoneticPr fontId="1"/>
  </si>
  <si>
    <t>リーゼロッテ</t>
    <phoneticPr fontId="1"/>
  </si>
  <si>
    <t>アイドルマスターHAYATO</t>
    <phoneticPr fontId="1"/>
  </si>
  <si>
    <t>ハヤト</t>
    <phoneticPr fontId="1"/>
  </si>
  <si>
    <t>アンヘル</t>
    <phoneticPr fontId="1"/>
  </si>
  <si>
    <t>ベール=ゼファー</t>
    <phoneticPr fontId="1"/>
  </si>
  <si>
    <t>麻宮アテナ</t>
    <phoneticPr fontId="1"/>
  </si>
  <si>
    <t>遠野秋葉</t>
    <phoneticPr fontId="1"/>
  </si>
  <si>
    <t>アル・アジフ</t>
    <phoneticPr fontId="1"/>
  </si>
  <si>
    <t>バレッタ</t>
    <phoneticPr fontId="1"/>
  </si>
  <si>
    <t>ハイＤＩＯ</t>
    <phoneticPr fontId="1"/>
  </si>
  <si>
    <t>シオン</t>
    <phoneticPr fontId="1"/>
  </si>
  <si>
    <t>ジャギ</t>
    <phoneticPr fontId="1"/>
  </si>
  <si>
    <t>Sword&amp;Heart</t>
    <phoneticPr fontId="1"/>
  </si>
  <si>
    <t>リュウザ</t>
    <phoneticPr fontId="1"/>
  </si>
  <si>
    <t>ソル=バッドガイ</t>
    <phoneticPr fontId="1"/>
  </si>
  <si>
    <t>KY`sフードキャンプ</t>
    <phoneticPr fontId="1"/>
  </si>
  <si>
    <t>ロック･ハワード</t>
    <phoneticPr fontId="1"/>
  </si>
  <si>
    <t>ロア</t>
    <phoneticPr fontId="1"/>
  </si>
  <si>
    <t>たぬき</t>
    <phoneticPr fontId="1"/>
  </si>
  <si>
    <t>セラ</t>
    <phoneticPr fontId="1"/>
  </si>
  <si>
    <t>フリズ・エメラルド</t>
    <phoneticPr fontId="1"/>
  </si>
  <si>
    <t>リムルル</t>
    <phoneticPr fontId="1"/>
  </si>
  <si>
    <t>アレックス</t>
    <phoneticPr fontId="1"/>
  </si>
  <si>
    <t>KUSANAGI</t>
    <phoneticPr fontId="1"/>
  </si>
  <si>
    <t>マリア・トレイター</t>
    <phoneticPr fontId="1"/>
  </si>
  <si>
    <t>ライドウ</t>
    <phoneticPr fontId="1"/>
  </si>
  <si>
    <t>レオ</t>
    <phoneticPr fontId="1"/>
  </si>
  <si>
    <t>オズワルド</t>
    <phoneticPr fontId="1"/>
  </si>
  <si>
    <t>デュオロン</t>
    <phoneticPr fontId="1"/>
  </si>
  <si>
    <t>マーガレット</t>
    <phoneticPr fontId="1"/>
  </si>
  <si>
    <t>ウィップ</t>
    <phoneticPr fontId="1"/>
  </si>
  <si>
    <t>3勝2敗</t>
    <rPh sb="1" eb="2">
      <t>ショウ</t>
    </rPh>
    <rPh sb="3" eb="4">
      <t>ハイ</t>
    </rPh>
    <phoneticPr fontId="1"/>
  </si>
  <si>
    <t>0勝2敗</t>
    <rPh sb="1" eb="2">
      <t>ショウ</t>
    </rPh>
    <rPh sb="3" eb="4">
      <t>ハイ</t>
    </rPh>
    <phoneticPr fontId="1"/>
  </si>
  <si>
    <t>1勝2敗</t>
    <rPh sb="1" eb="2">
      <t>ショウ</t>
    </rPh>
    <rPh sb="3" eb="4">
      <t>ハイ</t>
    </rPh>
    <phoneticPr fontId="1"/>
  </si>
  <si>
    <t>4勝2敗</t>
    <rPh sb="1" eb="2">
      <t>ショウ</t>
    </rPh>
    <rPh sb="3" eb="4">
      <t>ハイ</t>
    </rPh>
    <phoneticPr fontId="1"/>
  </si>
  <si>
    <t>2勝2敗</t>
    <rPh sb="1" eb="2">
      <t>ショウ</t>
    </rPh>
    <rPh sb="3" eb="4">
      <t>ハイ</t>
    </rPh>
    <phoneticPr fontId="1"/>
  </si>
  <si>
    <t>4勝1敗</t>
    <rPh sb="1" eb="2">
      <t>ショウ</t>
    </rPh>
    <rPh sb="3" eb="4">
      <t>ハイ</t>
    </rPh>
    <phoneticPr fontId="1"/>
  </si>
  <si>
    <t>0勝3敗</t>
    <rPh sb="1" eb="2">
      <t>ショウ</t>
    </rPh>
    <rPh sb="3" eb="4">
      <t>ハイ</t>
    </rPh>
    <phoneticPr fontId="1"/>
  </si>
  <si>
    <t>2勝3敗</t>
    <rPh sb="1" eb="2">
      <t>ショウ</t>
    </rPh>
    <rPh sb="3" eb="4">
      <t>ハイ</t>
    </rPh>
    <phoneticPr fontId="1"/>
  </si>
  <si>
    <t>5勝2敗</t>
    <rPh sb="1" eb="2">
      <t>ショウ</t>
    </rPh>
    <rPh sb="3" eb="4">
      <t>ハイ</t>
    </rPh>
    <phoneticPr fontId="1"/>
  </si>
  <si>
    <t>3勝3敗</t>
    <rPh sb="1" eb="2">
      <t>ショウ</t>
    </rPh>
    <rPh sb="3" eb="4">
      <t>ハイ</t>
    </rPh>
    <phoneticPr fontId="1"/>
  </si>
  <si>
    <t>1勝1敗1引</t>
    <rPh sb="1" eb="2">
      <t>ショウ</t>
    </rPh>
    <rPh sb="3" eb="4">
      <t>ハイ</t>
    </rPh>
    <rPh sb="5" eb="6">
      <t>ヒ</t>
    </rPh>
    <phoneticPr fontId="1"/>
  </si>
  <si>
    <t>1勝3敗</t>
    <rPh sb="1" eb="2">
      <t>ショウ</t>
    </rPh>
    <rPh sb="3" eb="4">
      <t>ハイ</t>
    </rPh>
    <phoneticPr fontId="1"/>
  </si>
  <si>
    <t>5勝3敗</t>
    <rPh sb="1" eb="2">
      <t>ショウ</t>
    </rPh>
    <rPh sb="3" eb="4">
      <t>ハイ</t>
    </rPh>
    <phoneticPr fontId="1"/>
  </si>
  <si>
    <t>4勝0敗</t>
    <rPh sb="1" eb="2">
      <t>ショウ</t>
    </rPh>
    <rPh sb="3" eb="4">
      <t>ハイ</t>
    </rPh>
    <phoneticPr fontId="1"/>
  </si>
  <si>
    <t>1勝4敗</t>
    <rPh sb="1" eb="2">
      <t>ショウ</t>
    </rPh>
    <rPh sb="3" eb="4">
      <t>ハイ</t>
    </rPh>
    <phoneticPr fontId="1"/>
  </si>
  <si>
    <t>チ</t>
    <phoneticPr fontId="6"/>
  </si>
  <si>
    <t>7勝3敗</t>
    <rPh sb="1" eb="2">
      <t>ショウ</t>
    </rPh>
    <rPh sb="3" eb="4">
      <t>ハイ</t>
    </rPh>
    <phoneticPr fontId="1"/>
  </si>
  <si>
    <t>3勝4敗</t>
    <rPh sb="1" eb="2">
      <t>ショウ</t>
    </rPh>
    <rPh sb="3" eb="4">
      <t>ハイ</t>
    </rPh>
    <phoneticPr fontId="1"/>
  </si>
  <si>
    <t>4勝3敗</t>
    <rPh sb="1" eb="2">
      <t>ショウ</t>
    </rPh>
    <rPh sb="3" eb="4">
      <t>ハイ</t>
    </rPh>
    <phoneticPr fontId="1"/>
  </si>
  <si>
    <t>チ</t>
    <phoneticPr fontId="6"/>
  </si>
  <si>
    <t>2勝4敗</t>
    <rPh sb="1" eb="2">
      <t>ショウ</t>
    </rPh>
    <rPh sb="3" eb="4">
      <t>ハイ</t>
    </rPh>
    <phoneticPr fontId="1"/>
  </si>
  <si>
    <t>チ</t>
    <phoneticPr fontId="6"/>
  </si>
  <si>
    <t>3勝5敗</t>
    <rPh sb="1" eb="2">
      <t>ショウ</t>
    </rPh>
    <rPh sb="3" eb="4">
      <t>ハイ</t>
    </rPh>
    <phoneticPr fontId="1"/>
  </si>
  <si>
    <t>7勝2敗</t>
    <rPh sb="1" eb="2">
      <t>ショウ</t>
    </rPh>
    <rPh sb="3" eb="4">
      <t>ハイ</t>
    </rPh>
    <phoneticPr fontId="1"/>
  </si>
  <si>
    <t>0勝4敗</t>
    <rPh sb="1" eb="2">
      <t>ショウ</t>
    </rPh>
    <rPh sb="3" eb="4">
      <t>ハイ</t>
    </rPh>
    <phoneticPr fontId="1"/>
  </si>
  <si>
    <t>チ</t>
    <phoneticPr fontId="6"/>
  </si>
  <si>
    <t>5勝0敗</t>
    <rPh sb="1" eb="2">
      <t>ショウ</t>
    </rPh>
    <rPh sb="3" eb="4">
      <t>ハイ</t>
    </rPh>
    <phoneticPr fontId="1"/>
  </si>
  <si>
    <r>
      <rPr>
        <sz val="16"/>
        <rFont val="ＭＳ Ｐゴシック"/>
        <family val="3"/>
        <charset val="128"/>
        <scheme val="minor"/>
      </rPr>
      <t>第6ピリオド</t>
    </r>
    <r>
      <rPr>
        <sz val="11"/>
        <rFont val="ＭＳ Ｐゴシック"/>
        <family val="3"/>
        <charset val="128"/>
        <scheme val="minor"/>
      </rPr>
      <t xml:space="preserve">
チームフェイズ</t>
    </r>
    <rPh sb="0" eb="1">
      <t>ダイ</t>
    </rPh>
    <phoneticPr fontId="6"/>
  </si>
  <si>
    <t>脱</t>
    <rPh sb="0" eb="1">
      <t>ダツ</t>
    </rPh>
    <phoneticPr fontId="6"/>
  </si>
  <si>
    <t>イグニス</t>
  </si>
  <si>
    <t>アナザーブラッド</t>
  </si>
  <si>
    <t>トキ</t>
  </si>
  <si>
    <t>ネコアルク・カオス</t>
  </si>
  <si>
    <t>チ</t>
    <phoneticPr fontId="6"/>
  </si>
  <si>
    <t>2勝2敗1引</t>
    <rPh sb="1" eb="2">
      <t>ショウ</t>
    </rPh>
    <rPh sb="3" eb="4">
      <t>ハイ</t>
    </rPh>
    <rPh sb="5" eb="6">
      <t>ヒ</t>
    </rPh>
    <phoneticPr fontId="1"/>
  </si>
  <si>
    <t>4勝4敗</t>
    <rPh sb="1" eb="2">
      <t>ショウ</t>
    </rPh>
    <rPh sb="3" eb="4">
      <t>ハイ</t>
    </rPh>
    <phoneticPr fontId="1"/>
  </si>
  <si>
    <t>6勝3敗</t>
    <rPh sb="1" eb="2">
      <t>ショウ</t>
    </rPh>
    <rPh sb="3" eb="4">
      <t>ハイ</t>
    </rPh>
    <phoneticPr fontId="1"/>
  </si>
  <si>
    <t>チ</t>
    <phoneticPr fontId="6"/>
  </si>
  <si>
    <t>4勝6敗</t>
    <rPh sb="1" eb="2">
      <t>ショウ</t>
    </rPh>
    <rPh sb="3" eb="4">
      <t>ハイ</t>
    </rPh>
    <phoneticPr fontId="1"/>
  </si>
  <si>
    <t>9勝2敗</t>
    <rPh sb="1" eb="2">
      <t>ショウ</t>
    </rPh>
    <rPh sb="3" eb="4">
      <t>ハイ</t>
    </rPh>
    <phoneticPr fontId="1"/>
  </si>
  <si>
    <r>
      <rPr>
        <sz val="16"/>
        <color theme="1"/>
        <rFont val="ＭＳ Ｐゴシック"/>
        <family val="3"/>
        <charset val="128"/>
        <scheme val="minor"/>
      </rPr>
      <t>第8ピリオド</t>
    </r>
    <r>
      <rPr>
        <sz val="11"/>
        <color theme="1"/>
        <rFont val="ＭＳ Ｐゴシック"/>
        <family val="3"/>
        <charset val="128"/>
        <scheme val="minor"/>
      </rPr>
      <t xml:space="preserve">
チームフェイズ</t>
    </r>
    <rPh sb="0" eb="1">
      <t>ダイ</t>
    </rPh>
    <phoneticPr fontId="6"/>
  </si>
  <si>
    <t>Mr.師範</t>
    <phoneticPr fontId="6"/>
  </si>
  <si>
    <t>9勝3敗</t>
    <rPh sb="1" eb="2">
      <t>ショウ</t>
    </rPh>
    <rPh sb="3" eb="4">
      <t>ハイ</t>
    </rPh>
    <phoneticPr fontId="1"/>
  </si>
  <si>
    <t>チ</t>
    <phoneticPr fontId="6"/>
  </si>
  <si>
    <t>チ</t>
    <phoneticPr fontId="6"/>
  </si>
  <si>
    <t>2勝5敗</t>
    <rPh sb="1" eb="2">
      <t>ショウ</t>
    </rPh>
    <rPh sb="3" eb="4">
      <t>ハイ</t>
    </rPh>
    <phoneticPr fontId="1"/>
  </si>
  <si>
    <t>5勝4敗</t>
    <rPh sb="1" eb="2">
      <t>ショウ</t>
    </rPh>
    <rPh sb="3" eb="4">
      <t>ハイ</t>
    </rPh>
    <phoneticPr fontId="1"/>
  </si>
  <si>
    <t>6勝0敗</t>
    <rPh sb="1" eb="2">
      <t>ショウ</t>
    </rPh>
    <rPh sb="3" eb="4">
      <t>ハイ</t>
    </rPh>
    <phoneticPr fontId="1"/>
  </si>
  <si>
    <t>チ</t>
    <phoneticPr fontId="6"/>
  </si>
  <si>
    <t>チ</t>
    <phoneticPr fontId="6"/>
  </si>
  <si>
    <t>1勝3敗1引</t>
    <rPh sb="1" eb="2">
      <t>ショウ</t>
    </rPh>
    <rPh sb="3" eb="4">
      <t>ハイ</t>
    </rPh>
    <rPh sb="5" eb="6">
      <t>ヒ</t>
    </rPh>
    <phoneticPr fontId="1"/>
  </si>
  <si>
    <t>6勝2敗</t>
    <rPh sb="1" eb="2">
      <t>ショウ</t>
    </rPh>
    <rPh sb="3" eb="4">
      <t>ハイ</t>
    </rPh>
    <phoneticPr fontId="1"/>
  </si>
  <si>
    <r>
      <rPr>
        <sz val="16"/>
        <color theme="1"/>
        <rFont val="ＭＳ Ｐゴシック"/>
        <family val="3"/>
        <charset val="128"/>
        <scheme val="minor"/>
      </rPr>
      <t>第10ピリオド</t>
    </r>
    <r>
      <rPr>
        <sz val="11"/>
        <color theme="1"/>
        <rFont val="ＭＳ Ｐゴシック"/>
        <family val="3"/>
        <charset val="128"/>
        <scheme val="minor"/>
      </rPr>
      <t xml:space="preserve">
チームフェイズ</t>
    </r>
    <rPh sb="0" eb="1">
      <t>ダイ</t>
    </rPh>
    <phoneticPr fontId="6"/>
  </si>
  <si>
    <t>チ</t>
    <phoneticPr fontId="6"/>
  </si>
  <si>
    <t>チ</t>
    <phoneticPr fontId="6"/>
  </si>
  <si>
    <t>チ</t>
    <phoneticPr fontId="6"/>
  </si>
  <si>
    <t>チ</t>
    <phoneticPr fontId="6"/>
  </si>
  <si>
    <t>未登場ハンター</t>
    <phoneticPr fontId="6"/>
  </si>
  <si>
    <t>ヨハン</t>
    <phoneticPr fontId="6"/>
  </si>
  <si>
    <t>4勝5敗</t>
    <rPh sb="1" eb="2">
      <t>ショウ</t>
    </rPh>
    <rPh sb="3" eb="4">
      <t>ハイ</t>
    </rPh>
    <phoneticPr fontId="1"/>
  </si>
  <si>
    <t>1勝5敗</t>
    <rPh sb="1" eb="2">
      <t>ショウ</t>
    </rPh>
    <rPh sb="3" eb="4">
      <t>ハイ</t>
    </rPh>
    <phoneticPr fontId="1"/>
  </si>
  <si>
    <t>2勝1敗1引</t>
    <rPh sb="1" eb="2">
      <t>ショウ</t>
    </rPh>
    <rPh sb="3" eb="4">
      <t>ハイ</t>
    </rPh>
    <rPh sb="5" eb="6">
      <t>ヒ</t>
    </rPh>
    <phoneticPr fontId="1"/>
  </si>
  <si>
    <t>5勝5敗</t>
    <rPh sb="1" eb="2">
      <t>ショウ</t>
    </rPh>
    <rPh sb="3" eb="4">
      <t>ハイ</t>
    </rPh>
    <phoneticPr fontId="1"/>
  </si>
  <si>
    <t>リーゼロッテ</t>
    <phoneticPr fontId="1"/>
  </si>
  <si>
    <t>未登場ハンター</t>
    <phoneticPr fontId="6"/>
  </si>
  <si>
    <t>6勝4敗</t>
    <rPh sb="1" eb="2">
      <t>ショウ</t>
    </rPh>
    <rPh sb="3" eb="4">
      <t>ハイ</t>
    </rPh>
    <phoneticPr fontId="1"/>
  </si>
  <si>
    <t>8勝3敗</t>
    <rPh sb="1" eb="2">
      <t>ショウ</t>
    </rPh>
    <rPh sb="3" eb="4">
      <t>ハイ</t>
    </rPh>
    <phoneticPr fontId="1"/>
  </si>
  <si>
    <t>チ</t>
    <phoneticPr fontId="6"/>
  </si>
  <si>
    <t>チ</t>
    <phoneticPr fontId="6"/>
  </si>
  <si>
    <t>チ</t>
    <phoneticPr fontId="6"/>
  </si>
  <si>
    <t>2勝6敗</t>
    <rPh sb="1" eb="2">
      <t>ショウ</t>
    </rPh>
    <rPh sb="3" eb="4">
      <t>ハイ</t>
    </rPh>
    <phoneticPr fontId="1"/>
  </si>
  <si>
    <r>
      <rPr>
        <sz val="16"/>
        <color theme="1"/>
        <rFont val="ＭＳ Ｐゴシック"/>
        <family val="3"/>
        <charset val="128"/>
        <scheme val="minor"/>
      </rPr>
      <t>第11ピリオド</t>
    </r>
    <r>
      <rPr>
        <sz val="11"/>
        <color theme="1"/>
        <rFont val="ＭＳ Ｐゴシック"/>
        <family val="3"/>
        <charset val="128"/>
        <scheme val="minor"/>
      </rPr>
      <t xml:space="preserve">
チームフェイズ</t>
    </r>
    <rPh sb="0" eb="1">
      <t>ダイ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</si>
</sst>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;[Red]\-0\ "/>
  </numFmts>
  <fonts count="13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sz val="11"/>
      <color theme="1"/>
      <name val="Century"/>
      <family val="1"/>
    </font>
    <font>
      <sz val="11"/>
      <name val="Century"/>
      <family val="1"/>
    </font>
    <font>
      <sz val="6"/>
      <name val="ＭＳ Ｐゴシック"/>
      <family val="3"/>
      <charset val="128"/>
      <scheme val="minor"/>
    </font>
    <font>
      <sz val="22"/>
      <color theme="1"/>
      <name val="Century"/>
      <family val="1"/>
    </font>
    <font>
      <sz val="16"/>
      <color theme="1"/>
      <name val="ＭＳ Ｐゴシック"/>
      <family val="3"/>
      <charset val="128"/>
      <scheme val="minor"/>
    </font>
    <font>
      <sz val="16"/>
      <name val="ＭＳ Ｐゴシック"/>
      <family val="3"/>
      <charset val="128"/>
      <scheme val="minor"/>
    </font>
    <font>
      <strike/>
      <sz val="11"/>
      <color theme="1"/>
      <name val="ＭＳ Ｐゴシック"/>
      <family val="3"/>
      <charset val="128"/>
      <scheme val="minor"/>
    </font>
    <font>
      <strike/>
      <sz val="11"/>
      <color indexed="8"/>
      <name val="ＭＳ Ｐゴシック"/>
      <family val="3"/>
      <charset val="128"/>
    </font>
    <font>
      <sz val="22"/>
      <name val="Century"/>
      <family val="1"/>
    </font>
  </fonts>
  <fills count="34">
    <fill>
      <patternFill patternType="none"/>
    </fill>
    <fill>
      <patternFill patternType="gray125"/>
    </fill>
    <fill>
      <patternFill patternType="solid">
        <fgColor indexed="1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rgb="FF6699FF"/>
        <bgColor indexed="64"/>
      </patternFill>
    </fill>
    <fill>
      <patternFill patternType="solid">
        <fgColor rgb="FFCC0000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rgb="FF9966FF"/>
        <bgColor indexed="64"/>
      </patternFill>
    </fill>
    <fill>
      <patternFill patternType="solid">
        <fgColor rgb="FF00FF99"/>
        <bgColor indexed="64"/>
      </patternFill>
    </fill>
    <fill>
      <patternFill patternType="solid">
        <fgColor rgb="FF0099FF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CCCC00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339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CCFF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rgb="FF33996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990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62">
    <xf numFmtId="0" fontId="0" fillId="0" borderId="0" xfId="0"/>
    <xf numFmtId="0" fontId="0" fillId="0" borderId="0" xfId="0" applyBorder="1"/>
    <xf numFmtId="0" fontId="0" fillId="0" borderId="0" xfId="0" applyFill="1" applyBorder="1"/>
    <xf numFmtId="0" fontId="0" fillId="0" borderId="0" xfId="0" applyFill="1"/>
    <xf numFmtId="0" fontId="0" fillId="0" borderId="12" xfId="0" applyBorder="1"/>
    <xf numFmtId="0" fontId="0" fillId="0" borderId="13" xfId="0" applyBorder="1"/>
    <xf numFmtId="0" fontId="0" fillId="0" borderId="15" xfId="0" applyBorder="1"/>
    <xf numFmtId="0" fontId="0" fillId="0" borderId="22" xfId="0" applyBorder="1" applyAlignment="1">
      <alignment horizontal="center"/>
    </xf>
    <xf numFmtId="176" fontId="0" fillId="0" borderId="22" xfId="0" applyNumberFormat="1" applyFill="1" applyBorder="1"/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3" xfId="0" applyBorder="1" applyAlignment="1">
      <alignment horizontal="center"/>
    </xf>
    <xf numFmtId="176" fontId="0" fillId="0" borderId="0" xfId="0" applyNumberForma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5" xfId="0" applyBorder="1" applyAlignment="1">
      <alignment horizontal="right" vertical="center"/>
    </xf>
    <xf numFmtId="176" fontId="0" fillId="0" borderId="13" xfId="0" applyNumberFormat="1" applyBorder="1" applyAlignment="1">
      <alignment horizontal="right" vertical="center"/>
    </xf>
    <xf numFmtId="176" fontId="0" fillId="0" borderId="0" xfId="0" applyNumberFormat="1" applyBorder="1" applyAlignment="1">
      <alignment horizontal="right" vertical="center"/>
    </xf>
    <xf numFmtId="176" fontId="0" fillId="0" borderId="32" xfId="0" applyNumberFormat="1" applyBorder="1" applyAlignment="1">
      <alignment horizontal="right" vertical="center"/>
    </xf>
    <xf numFmtId="0" fontId="0" fillId="0" borderId="13" xfId="0" applyBorder="1" applyAlignment="1">
      <alignment horizontal="right" vertical="center"/>
    </xf>
    <xf numFmtId="0" fontId="0" fillId="0" borderId="20" xfId="0" applyBorder="1" applyAlignment="1">
      <alignment horizontal="right" vertical="center"/>
    </xf>
    <xf numFmtId="176" fontId="0" fillId="0" borderId="22" xfId="0" applyNumberFormat="1" applyBorder="1" applyAlignment="1">
      <alignment horizontal="right" vertical="center"/>
    </xf>
    <xf numFmtId="176" fontId="0" fillId="0" borderId="23" xfId="0" applyNumberFormat="1" applyFill="1" applyBorder="1" applyAlignment="1">
      <alignment horizontal="right" vertical="center"/>
    </xf>
    <xf numFmtId="176" fontId="0" fillId="0" borderId="24" xfId="0" applyNumberFormat="1" applyFill="1" applyBorder="1" applyAlignment="1">
      <alignment horizontal="right" vertical="center"/>
    </xf>
    <xf numFmtId="176" fontId="0" fillId="0" borderId="22" xfId="0" applyNumberFormat="1" applyFill="1" applyBorder="1" applyAlignment="1">
      <alignment horizontal="right" vertical="center"/>
    </xf>
    <xf numFmtId="176" fontId="0" fillId="0" borderId="25" xfId="0" applyNumberFormat="1" applyFill="1" applyBorder="1" applyAlignment="1">
      <alignment horizontal="right" vertical="center"/>
    </xf>
    <xf numFmtId="176" fontId="0" fillId="0" borderId="15" xfId="0" applyNumberFormat="1" applyBorder="1" applyAlignment="1">
      <alignment horizontal="right" vertical="center"/>
    </xf>
    <xf numFmtId="176" fontId="0" fillId="0" borderId="17" xfId="0" applyNumberFormat="1" applyBorder="1" applyAlignment="1">
      <alignment horizontal="right" vertical="center"/>
    </xf>
    <xf numFmtId="0" fontId="0" fillId="0" borderId="21" xfId="0" applyBorder="1" applyAlignment="1">
      <alignment horizontal="right" vertical="center"/>
    </xf>
    <xf numFmtId="176" fontId="0" fillId="0" borderId="22" xfId="0" applyNumberFormat="1" applyFill="1" applyBorder="1" applyAlignment="1">
      <alignment vertical="center"/>
    </xf>
    <xf numFmtId="0" fontId="0" fillId="0" borderId="13" xfId="0" applyBorder="1" applyAlignment="1">
      <alignment horizontal="left" vertical="center"/>
    </xf>
    <xf numFmtId="176" fontId="0" fillId="0" borderId="22" xfId="0" applyNumberFormat="1" applyFill="1" applyBorder="1" applyAlignment="1">
      <alignment horizontal="left" vertical="center"/>
    </xf>
    <xf numFmtId="176" fontId="0" fillId="0" borderId="26" xfId="0" applyNumberFormat="1" applyFill="1" applyBorder="1" applyAlignment="1">
      <alignment horizontal="left" vertical="center"/>
    </xf>
    <xf numFmtId="176" fontId="0" fillId="0" borderId="14" xfId="0" applyNumberFormat="1" applyBorder="1" applyAlignment="1">
      <alignment horizontal="left" vertical="center"/>
    </xf>
    <xf numFmtId="176" fontId="0" fillId="0" borderId="29" xfId="0" applyNumberFormat="1" applyBorder="1" applyAlignment="1">
      <alignment horizontal="left" vertical="center"/>
    </xf>
    <xf numFmtId="176" fontId="0" fillId="0" borderId="15" xfId="0" applyNumberFormat="1" applyBorder="1" applyAlignment="1">
      <alignment horizontal="left" vertical="center"/>
    </xf>
    <xf numFmtId="176" fontId="0" fillId="0" borderId="27" xfId="0" applyNumberFormat="1" applyBorder="1" applyAlignment="1">
      <alignment horizontal="left" vertical="center"/>
    </xf>
    <xf numFmtId="176" fontId="0" fillId="0" borderId="16" xfId="0" applyNumberFormat="1" applyBorder="1" applyAlignment="1">
      <alignment horizontal="left" vertical="center"/>
    </xf>
    <xf numFmtId="176" fontId="0" fillId="0" borderId="28" xfId="0" applyNumberFormat="1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176" fontId="4" fillId="18" borderId="15" xfId="0" applyNumberFormat="1" applyFont="1" applyFill="1" applyBorder="1" applyAlignment="1">
      <alignment horizontal="right" vertical="center"/>
    </xf>
    <xf numFmtId="176" fontId="4" fillId="18" borderId="0" xfId="0" applyNumberFormat="1" applyFont="1" applyFill="1" applyBorder="1" applyAlignment="1">
      <alignment horizontal="right" vertical="center"/>
    </xf>
    <xf numFmtId="176" fontId="4" fillId="18" borderId="17" xfId="0" applyNumberFormat="1" applyFont="1" applyFill="1" applyBorder="1" applyAlignment="1">
      <alignment horizontal="right" vertical="center"/>
    </xf>
    <xf numFmtId="176" fontId="4" fillId="18" borderId="21" xfId="0" applyNumberFormat="1" applyFont="1" applyFill="1" applyBorder="1" applyAlignment="1">
      <alignment horizontal="right" vertical="center"/>
    </xf>
    <xf numFmtId="176" fontId="4" fillId="18" borderId="15" xfId="0" applyNumberFormat="1" applyFont="1" applyFill="1" applyBorder="1"/>
    <xf numFmtId="176" fontId="4" fillId="2" borderId="14" xfId="0" applyNumberFormat="1" applyFont="1" applyFill="1" applyBorder="1" applyAlignment="1">
      <alignment horizontal="right" vertical="center"/>
    </xf>
    <xf numFmtId="176" fontId="4" fillId="2" borderId="5" xfId="0" applyNumberFormat="1" applyFont="1" applyFill="1" applyBorder="1" applyAlignment="1">
      <alignment horizontal="right" vertical="center"/>
    </xf>
    <xf numFmtId="176" fontId="4" fillId="2" borderId="18" xfId="0" applyNumberFormat="1" applyFont="1" applyFill="1" applyBorder="1" applyAlignment="1">
      <alignment horizontal="right" vertical="center"/>
    </xf>
    <xf numFmtId="176" fontId="4" fillId="2" borderId="31" xfId="0" applyNumberFormat="1" applyFont="1" applyFill="1" applyBorder="1" applyAlignment="1">
      <alignment horizontal="right" vertical="center"/>
    </xf>
    <xf numFmtId="176" fontId="4" fillId="2" borderId="14" xfId="0" applyNumberFormat="1" applyFont="1" applyFill="1" applyBorder="1"/>
    <xf numFmtId="176" fontId="4" fillId="2" borderId="15" xfId="0" applyNumberFormat="1" applyFont="1" applyFill="1" applyBorder="1" applyAlignment="1">
      <alignment horizontal="right" vertical="center"/>
    </xf>
    <xf numFmtId="176" fontId="4" fillId="2" borderId="0" xfId="0" applyNumberFormat="1" applyFont="1" applyFill="1" applyBorder="1" applyAlignment="1">
      <alignment horizontal="right" vertical="center"/>
    </xf>
    <xf numFmtId="176" fontId="4" fillId="2" borderId="17" xfId="0" applyNumberFormat="1" applyFont="1" applyFill="1" applyBorder="1" applyAlignment="1">
      <alignment horizontal="right" vertical="center"/>
    </xf>
    <xf numFmtId="176" fontId="4" fillId="2" borderId="21" xfId="0" applyNumberFormat="1" applyFont="1" applyFill="1" applyBorder="1" applyAlignment="1">
      <alignment horizontal="right" vertical="center"/>
    </xf>
    <xf numFmtId="176" fontId="4" fillId="2" borderId="15" xfId="0" applyNumberFormat="1" applyFont="1" applyFill="1" applyBorder="1"/>
    <xf numFmtId="176" fontId="4" fillId="2" borderId="16" xfId="0" applyNumberFormat="1" applyFont="1" applyFill="1" applyBorder="1" applyAlignment="1">
      <alignment horizontal="right" vertical="center"/>
    </xf>
    <xf numFmtId="176" fontId="4" fillId="2" borderId="8" xfId="0" applyNumberFormat="1" applyFont="1" applyFill="1" applyBorder="1" applyAlignment="1">
      <alignment horizontal="right" vertical="center"/>
    </xf>
    <xf numFmtId="176" fontId="4" fillId="2" borderId="19" xfId="0" applyNumberFormat="1" applyFont="1" applyFill="1" applyBorder="1" applyAlignment="1">
      <alignment horizontal="right" vertical="center"/>
    </xf>
    <xf numFmtId="176" fontId="4" fillId="2" borderId="30" xfId="0" applyNumberFormat="1" applyFont="1" applyFill="1" applyBorder="1" applyAlignment="1">
      <alignment horizontal="right" vertical="center"/>
    </xf>
    <xf numFmtId="176" fontId="4" fillId="2" borderId="16" xfId="0" applyNumberFormat="1" applyFont="1" applyFill="1" applyBorder="1"/>
    <xf numFmtId="176" fontId="4" fillId="11" borderId="14" xfId="0" applyNumberFormat="1" applyFont="1" applyFill="1" applyBorder="1" applyAlignment="1">
      <alignment horizontal="right" vertical="center"/>
    </xf>
    <xf numFmtId="176" fontId="4" fillId="11" borderId="5" xfId="0" applyNumberFormat="1" applyFont="1" applyFill="1" applyBorder="1" applyAlignment="1">
      <alignment horizontal="right" vertical="center"/>
    </xf>
    <xf numFmtId="176" fontId="4" fillId="11" borderId="18" xfId="0" applyNumberFormat="1" applyFont="1" applyFill="1" applyBorder="1" applyAlignment="1">
      <alignment horizontal="right" vertical="center"/>
    </xf>
    <xf numFmtId="176" fontId="4" fillId="11" borderId="31" xfId="0" applyNumberFormat="1" applyFont="1" applyFill="1" applyBorder="1" applyAlignment="1">
      <alignment horizontal="right" vertical="center"/>
    </xf>
    <xf numFmtId="176" fontId="4" fillId="11" borderId="14" xfId="0" applyNumberFormat="1" applyFont="1" applyFill="1" applyBorder="1"/>
    <xf numFmtId="176" fontId="4" fillId="11" borderId="15" xfId="0" applyNumberFormat="1" applyFont="1" applyFill="1" applyBorder="1" applyAlignment="1">
      <alignment horizontal="right" vertical="center"/>
    </xf>
    <xf numFmtId="176" fontId="4" fillId="11" borderId="0" xfId="0" applyNumberFormat="1" applyFont="1" applyFill="1" applyBorder="1" applyAlignment="1">
      <alignment horizontal="right" vertical="center"/>
    </xf>
    <xf numFmtId="176" fontId="4" fillId="11" borderId="17" xfId="0" applyNumberFormat="1" applyFont="1" applyFill="1" applyBorder="1" applyAlignment="1">
      <alignment horizontal="right" vertical="center"/>
    </xf>
    <xf numFmtId="176" fontId="4" fillId="11" borderId="21" xfId="0" applyNumberFormat="1" applyFont="1" applyFill="1" applyBorder="1" applyAlignment="1">
      <alignment horizontal="right" vertical="center"/>
    </xf>
    <xf numFmtId="176" fontId="4" fillId="11" borderId="15" xfId="0" applyNumberFormat="1" applyFont="1" applyFill="1" applyBorder="1"/>
    <xf numFmtId="176" fontId="4" fillId="11" borderId="16" xfId="0" applyNumberFormat="1" applyFont="1" applyFill="1" applyBorder="1" applyAlignment="1">
      <alignment horizontal="right" vertical="center"/>
    </xf>
    <xf numFmtId="176" fontId="4" fillId="11" borderId="8" xfId="0" applyNumberFormat="1" applyFont="1" applyFill="1" applyBorder="1" applyAlignment="1">
      <alignment horizontal="right" vertical="center"/>
    </xf>
    <xf numFmtId="176" fontId="4" fillId="11" borderId="19" xfId="0" applyNumberFormat="1" applyFont="1" applyFill="1" applyBorder="1" applyAlignment="1">
      <alignment horizontal="right" vertical="center"/>
    </xf>
    <xf numFmtId="176" fontId="4" fillId="11" borderId="30" xfId="0" applyNumberFormat="1" applyFont="1" applyFill="1" applyBorder="1" applyAlignment="1">
      <alignment horizontal="right" vertical="center"/>
    </xf>
    <xf numFmtId="176" fontId="4" fillId="11" borderId="16" xfId="0" applyNumberFormat="1" applyFont="1" applyFill="1" applyBorder="1"/>
    <xf numFmtId="176" fontId="4" fillId="7" borderId="14" xfId="0" applyNumberFormat="1" applyFont="1" applyFill="1" applyBorder="1" applyAlignment="1">
      <alignment horizontal="right" vertical="center"/>
    </xf>
    <xf numFmtId="176" fontId="4" fillId="7" borderId="5" xfId="0" applyNumberFormat="1" applyFont="1" applyFill="1" applyBorder="1" applyAlignment="1">
      <alignment horizontal="right" vertical="center"/>
    </xf>
    <xf numFmtId="176" fontId="4" fillId="7" borderId="18" xfId="0" applyNumberFormat="1" applyFont="1" applyFill="1" applyBorder="1" applyAlignment="1">
      <alignment horizontal="right" vertical="center"/>
    </xf>
    <xf numFmtId="176" fontId="4" fillId="7" borderId="15" xfId="0" applyNumberFormat="1" applyFont="1" applyFill="1" applyBorder="1" applyAlignment="1">
      <alignment horizontal="right" vertical="center"/>
    </xf>
    <xf numFmtId="176" fontId="4" fillId="7" borderId="31" xfId="0" applyNumberFormat="1" applyFont="1" applyFill="1" applyBorder="1" applyAlignment="1">
      <alignment horizontal="right" vertical="center"/>
    </xf>
    <xf numFmtId="176" fontId="4" fillId="7" borderId="14" xfId="0" applyNumberFormat="1" applyFont="1" applyFill="1" applyBorder="1"/>
    <xf numFmtId="176" fontId="4" fillId="7" borderId="0" xfId="0" applyNumberFormat="1" applyFont="1" applyFill="1" applyBorder="1" applyAlignment="1">
      <alignment horizontal="right" vertical="center"/>
    </xf>
    <xf numFmtId="176" fontId="4" fillId="7" borderId="17" xfId="0" applyNumberFormat="1" applyFont="1" applyFill="1" applyBorder="1" applyAlignment="1">
      <alignment horizontal="right" vertical="center"/>
    </xf>
    <xf numFmtId="176" fontId="4" fillId="7" borderId="21" xfId="0" applyNumberFormat="1" applyFont="1" applyFill="1" applyBorder="1" applyAlignment="1">
      <alignment horizontal="right" vertical="center"/>
    </xf>
    <xf numFmtId="176" fontId="4" fillId="7" borderId="15" xfId="0" applyNumberFormat="1" applyFont="1" applyFill="1" applyBorder="1"/>
    <xf numFmtId="176" fontId="4" fillId="7" borderId="16" xfId="0" applyNumberFormat="1" applyFont="1" applyFill="1" applyBorder="1" applyAlignment="1">
      <alignment horizontal="right" vertical="center"/>
    </xf>
    <xf numFmtId="176" fontId="4" fillId="7" borderId="19" xfId="0" applyNumberFormat="1" applyFont="1" applyFill="1" applyBorder="1" applyAlignment="1">
      <alignment horizontal="right" vertical="center"/>
    </xf>
    <xf numFmtId="176" fontId="4" fillId="7" borderId="30" xfId="0" applyNumberFormat="1" applyFont="1" applyFill="1" applyBorder="1" applyAlignment="1">
      <alignment horizontal="right" vertical="center"/>
    </xf>
    <xf numFmtId="176" fontId="4" fillId="7" borderId="16" xfId="0" applyNumberFormat="1" applyFont="1" applyFill="1" applyBorder="1"/>
    <xf numFmtId="176" fontId="4" fillId="19" borderId="15" xfId="0" applyNumberFormat="1" applyFont="1" applyFill="1" applyBorder="1" applyAlignment="1">
      <alignment horizontal="right" vertical="center"/>
    </xf>
    <xf numFmtId="176" fontId="4" fillId="19" borderId="0" xfId="0" applyNumberFormat="1" applyFont="1" applyFill="1" applyBorder="1" applyAlignment="1">
      <alignment horizontal="right" vertical="center"/>
    </xf>
    <xf numFmtId="176" fontId="4" fillId="19" borderId="17" xfId="0" applyNumberFormat="1" applyFont="1" applyFill="1" applyBorder="1" applyAlignment="1">
      <alignment horizontal="right" vertical="center"/>
    </xf>
    <xf numFmtId="176" fontId="4" fillId="19" borderId="21" xfId="0" applyNumberFormat="1" applyFont="1" applyFill="1" applyBorder="1" applyAlignment="1">
      <alignment horizontal="right" vertical="center"/>
    </xf>
    <xf numFmtId="176" fontId="4" fillId="19" borderId="15" xfId="0" applyNumberFormat="1" applyFont="1" applyFill="1" applyBorder="1"/>
    <xf numFmtId="176" fontId="4" fillId="4" borderId="14" xfId="0" applyNumberFormat="1" applyFont="1" applyFill="1" applyBorder="1" applyAlignment="1">
      <alignment horizontal="right" vertical="center"/>
    </xf>
    <xf numFmtId="176" fontId="4" fillId="4" borderId="5" xfId="0" applyNumberFormat="1" applyFont="1" applyFill="1" applyBorder="1" applyAlignment="1">
      <alignment horizontal="right" vertical="center"/>
    </xf>
    <xf numFmtId="176" fontId="4" fillId="4" borderId="18" xfId="0" applyNumberFormat="1" applyFont="1" applyFill="1" applyBorder="1" applyAlignment="1">
      <alignment horizontal="right" vertical="center"/>
    </xf>
    <xf numFmtId="176" fontId="4" fillId="4" borderId="17" xfId="0" applyNumberFormat="1" applyFont="1" applyFill="1" applyBorder="1" applyAlignment="1">
      <alignment horizontal="right" vertical="center"/>
    </xf>
    <xf numFmtId="176" fontId="4" fillId="4" borderId="15" xfId="0" applyNumberFormat="1" applyFont="1" applyFill="1" applyBorder="1" applyAlignment="1">
      <alignment horizontal="right" vertical="center"/>
    </xf>
    <xf numFmtId="176" fontId="4" fillId="4" borderId="31" xfId="0" applyNumberFormat="1" applyFont="1" applyFill="1" applyBorder="1" applyAlignment="1">
      <alignment horizontal="right" vertical="center"/>
    </xf>
    <xf numFmtId="176" fontId="4" fillId="4" borderId="14" xfId="0" applyNumberFormat="1" applyFont="1" applyFill="1" applyBorder="1"/>
    <xf numFmtId="176" fontId="4" fillId="4" borderId="0" xfId="0" applyNumberFormat="1" applyFont="1" applyFill="1" applyBorder="1" applyAlignment="1">
      <alignment horizontal="right" vertical="center"/>
    </xf>
    <xf numFmtId="176" fontId="4" fillId="4" borderId="21" xfId="0" applyNumberFormat="1" applyFont="1" applyFill="1" applyBorder="1" applyAlignment="1">
      <alignment horizontal="right" vertical="center"/>
    </xf>
    <xf numFmtId="176" fontId="4" fillId="4" borderId="15" xfId="0" applyNumberFormat="1" applyFont="1" applyFill="1" applyBorder="1"/>
    <xf numFmtId="176" fontId="4" fillId="4" borderId="16" xfId="0" applyNumberFormat="1" applyFont="1" applyFill="1" applyBorder="1" applyAlignment="1">
      <alignment horizontal="right" vertical="center"/>
    </xf>
    <xf numFmtId="176" fontId="4" fillId="4" borderId="19" xfId="0" applyNumberFormat="1" applyFont="1" applyFill="1" applyBorder="1" applyAlignment="1">
      <alignment horizontal="right" vertical="center"/>
    </xf>
    <xf numFmtId="176" fontId="4" fillId="4" borderId="30" xfId="0" applyNumberFormat="1" applyFont="1" applyFill="1" applyBorder="1" applyAlignment="1">
      <alignment horizontal="right" vertical="center"/>
    </xf>
    <xf numFmtId="176" fontId="4" fillId="4" borderId="16" xfId="0" applyNumberFormat="1" applyFont="1" applyFill="1" applyBorder="1"/>
    <xf numFmtId="176" fontId="4" fillId="12" borderId="15" xfId="0" applyNumberFormat="1" applyFont="1" applyFill="1" applyBorder="1" applyAlignment="1">
      <alignment horizontal="right" vertical="center"/>
    </xf>
    <xf numFmtId="176" fontId="4" fillId="12" borderId="0" xfId="0" applyNumberFormat="1" applyFont="1" applyFill="1" applyBorder="1" applyAlignment="1">
      <alignment horizontal="right" vertical="center"/>
    </xf>
    <xf numFmtId="176" fontId="4" fillId="12" borderId="17" xfId="0" applyNumberFormat="1" applyFont="1" applyFill="1" applyBorder="1" applyAlignment="1">
      <alignment horizontal="right" vertical="center"/>
    </xf>
    <xf numFmtId="176" fontId="4" fillId="12" borderId="21" xfId="0" applyNumberFormat="1" applyFont="1" applyFill="1" applyBorder="1" applyAlignment="1">
      <alignment horizontal="right" vertical="center"/>
    </xf>
    <xf numFmtId="176" fontId="4" fillId="12" borderId="15" xfId="0" applyNumberFormat="1" applyFont="1" applyFill="1" applyBorder="1"/>
    <xf numFmtId="176" fontId="4" fillId="8" borderId="14" xfId="0" applyNumberFormat="1" applyFont="1" applyFill="1" applyBorder="1" applyAlignment="1">
      <alignment horizontal="right" vertical="center"/>
    </xf>
    <xf numFmtId="176" fontId="4" fillId="8" borderId="5" xfId="0" applyNumberFormat="1" applyFont="1" applyFill="1" applyBorder="1" applyAlignment="1">
      <alignment horizontal="right" vertical="center"/>
    </xf>
    <xf numFmtId="176" fontId="4" fillId="8" borderId="18" xfId="0" applyNumberFormat="1" applyFont="1" applyFill="1" applyBorder="1" applyAlignment="1">
      <alignment horizontal="right" vertical="center"/>
    </xf>
    <xf numFmtId="176" fontId="4" fillId="8" borderId="31" xfId="0" applyNumberFormat="1" applyFont="1" applyFill="1" applyBorder="1" applyAlignment="1">
      <alignment horizontal="right" vertical="center"/>
    </xf>
    <xf numFmtId="176" fontId="4" fillId="8" borderId="14" xfId="0" applyNumberFormat="1" applyFont="1" applyFill="1" applyBorder="1"/>
    <xf numFmtId="176" fontId="4" fillId="8" borderId="15" xfId="0" applyNumberFormat="1" applyFont="1" applyFill="1" applyBorder="1" applyAlignment="1">
      <alignment horizontal="right" vertical="center"/>
    </xf>
    <xf numFmtId="176" fontId="4" fillId="8" borderId="0" xfId="0" applyNumberFormat="1" applyFont="1" applyFill="1" applyBorder="1" applyAlignment="1">
      <alignment horizontal="right" vertical="center"/>
    </xf>
    <xf numFmtId="176" fontId="4" fillId="8" borderId="17" xfId="0" applyNumberFormat="1" applyFont="1" applyFill="1" applyBorder="1" applyAlignment="1">
      <alignment horizontal="right" vertical="center"/>
    </xf>
    <xf numFmtId="176" fontId="4" fillId="8" borderId="21" xfId="0" applyNumberFormat="1" applyFont="1" applyFill="1" applyBorder="1" applyAlignment="1">
      <alignment horizontal="right" vertical="center"/>
    </xf>
    <xf numFmtId="176" fontId="4" fillId="8" borderId="15" xfId="0" applyNumberFormat="1" applyFont="1" applyFill="1" applyBorder="1"/>
    <xf numFmtId="176" fontId="4" fillId="8" borderId="16" xfId="0" applyNumberFormat="1" applyFont="1" applyFill="1" applyBorder="1" applyAlignment="1">
      <alignment horizontal="right" vertical="center"/>
    </xf>
    <xf numFmtId="176" fontId="4" fillId="8" borderId="19" xfId="0" applyNumberFormat="1" applyFont="1" applyFill="1" applyBorder="1" applyAlignment="1">
      <alignment horizontal="right" vertical="center"/>
    </xf>
    <xf numFmtId="176" fontId="4" fillId="8" borderId="30" xfId="0" applyNumberFormat="1" applyFont="1" applyFill="1" applyBorder="1" applyAlignment="1">
      <alignment horizontal="right" vertical="center"/>
    </xf>
    <xf numFmtId="176" fontId="4" fillId="8" borderId="16" xfId="0" applyNumberFormat="1" applyFont="1" applyFill="1" applyBorder="1"/>
    <xf numFmtId="176" fontId="4" fillId="20" borderId="15" xfId="0" applyNumberFormat="1" applyFont="1" applyFill="1" applyBorder="1" applyAlignment="1">
      <alignment horizontal="right" vertical="center"/>
    </xf>
    <xf numFmtId="176" fontId="4" fillId="20" borderId="0" xfId="0" applyNumberFormat="1" applyFont="1" applyFill="1" applyBorder="1" applyAlignment="1">
      <alignment horizontal="right" vertical="center"/>
    </xf>
    <xf numFmtId="176" fontId="4" fillId="20" borderId="17" xfId="0" applyNumberFormat="1" applyFont="1" applyFill="1" applyBorder="1" applyAlignment="1">
      <alignment horizontal="right" vertical="center"/>
    </xf>
    <xf numFmtId="176" fontId="4" fillId="20" borderId="21" xfId="0" applyNumberFormat="1" applyFont="1" applyFill="1" applyBorder="1" applyAlignment="1">
      <alignment horizontal="right" vertical="center"/>
    </xf>
    <xf numFmtId="176" fontId="4" fillId="20" borderId="15" xfId="0" applyNumberFormat="1" applyFont="1" applyFill="1" applyBorder="1"/>
    <xf numFmtId="176" fontId="5" fillId="22" borderId="14" xfId="0" applyNumberFormat="1" applyFont="1" applyFill="1" applyBorder="1" applyAlignment="1">
      <alignment horizontal="right" vertical="center"/>
    </xf>
    <xf numFmtId="176" fontId="5" fillId="22" borderId="5" xfId="0" applyNumberFormat="1" applyFont="1" applyFill="1" applyBorder="1" applyAlignment="1">
      <alignment horizontal="right" vertical="center"/>
    </xf>
    <xf numFmtId="176" fontId="5" fillId="22" borderId="18" xfId="0" applyNumberFormat="1" applyFont="1" applyFill="1" applyBorder="1" applyAlignment="1">
      <alignment horizontal="right" vertical="center"/>
    </xf>
    <xf numFmtId="176" fontId="5" fillId="22" borderId="31" xfId="0" applyNumberFormat="1" applyFont="1" applyFill="1" applyBorder="1" applyAlignment="1">
      <alignment horizontal="right" vertical="center"/>
    </xf>
    <xf numFmtId="176" fontId="5" fillId="22" borderId="14" xfId="0" applyNumberFormat="1" applyFont="1" applyFill="1" applyBorder="1"/>
    <xf numFmtId="176" fontId="5" fillId="22" borderId="15" xfId="0" applyNumberFormat="1" applyFont="1" applyFill="1" applyBorder="1" applyAlignment="1">
      <alignment horizontal="right" vertical="center"/>
    </xf>
    <xf numFmtId="176" fontId="5" fillId="22" borderId="0" xfId="0" applyNumberFormat="1" applyFont="1" applyFill="1" applyBorder="1" applyAlignment="1">
      <alignment horizontal="right" vertical="center"/>
    </xf>
    <xf numFmtId="176" fontId="5" fillId="22" borderId="17" xfId="0" applyNumberFormat="1" applyFont="1" applyFill="1" applyBorder="1" applyAlignment="1">
      <alignment horizontal="right" vertical="center"/>
    </xf>
    <xf numFmtId="176" fontId="5" fillId="22" borderId="21" xfId="0" applyNumberFormat="1" applyFont="1" applyFill="1" applyBorder="1" applyAlignment="1">
      <alignment horizontal="right" vertical="center"/>
    </xf>
    <xf numFmtId="176" fontId="5" fillId="22" borderId="15" xfId="0" applyNumberFormat="1" applyFont="1" applyFill="1" applyBorder="1"/>
    <xf numFmtId="176" fontId="5" fillId="22" borderId="16" xfId="0" applyNumberFormat="1" applyFont="1" applyFill="1" applyBorder="1" applyAlignment="1">
      <alignment horizontal="right" vertical="center"/>
    </xf>
    <xf numFmtId="176" fontId="5" fillId="22" borderId="19" xfId="0" applyNumberFormat="1" applyFont="1" applyFill="1" applyBorder="1" applyAlignment="1">
      <alignment horizontal="right" vertical="center"/>
    </xf>
    <xf numFmtId="176" fontId="5" fillId="22" borderId="30" xfId="0" applyNumberFormat="1" applyFont="1" applyFill="1" applyBorder="1" applyAlignment="1">
      <alignment horizontal="right" vertical="center"/>
    </xf>
    <xf numFmtId="176" fontId="5" fillId="22" borderId="16" xfId="0" applyNumberFormat="1" applyFont="1" applyFill="1" applyBorder="1"/>
    <xf numFmtId="176" fontId="4" fillId="16" borderId="15" xfId="0" applyNumberFormat="1" applyFont="1" applyFill="1" applyBorder="1" applyAlignment="1">
      <alignment horizontal="right" vertical="center"/>
    </xf>
    <xf numFmtId="176" fontId="4" fillId="16" borderId="0" xfId="0" applyNumberFormat="1" applyFont="1" applyFill="1" applyBorder="1" applyAlignment="1">
      <alignment horizontal="right" vertical="center"/>
    </xf>
    <xf numFmtId="176" fontId="4" fillId="16" borderId="17" xfId="0" applyNumberFormat="1" applyFont="1" applyFill="1" applyBorder="1" applyAlignment="1">
      <alignment horizontal="right" vertical="center"/>
    </xf>
    <xf numFmtId="176" fontId="4" fillId="16" borderId="21" xfId="0" applyNumberFormat="1" applyFont="1" applyFill="1" applyBorder="1" applyAlignment="1">
      <alignment horizontal="right" vertical="center"/>
    </xf>
    <xf numFmtId="176" fontId="4" fillId="16" borderId="15" xfId="0" applyNumberFormat="1" applyFont="1" applyFill="1" applyBorder="1"/>
    <xf numFmtId="176" fontId="4" fillId="16" borderId="16" xfId="0" applyNumberFormat="1" applyFont="1" applyFill="1" applyBorder="1" applyAlignment="1">
      <alignment horizontal="right" vertical="center"/>
    </xf>
    <xf numFmtId="176" fontId="4" fillId="16" borderId="19" xfId="0" applyNumberFormat="1" applyFont="1" applyFill="1" applyBorder="1" applyAlignment="1">
      <alignment horizontal="right" vertical="center"/>
    </xf>
    <xf numFmtId="176" fontId="4" fillId="16" borderId="30" xfId="0" applyNumberFormat="1" applyFont="1" applyFill="1" applyBorder="1" applyAlignment="1">
      <alignment horizontal="right" vertical="center"/>
    </xf>
    <xf numFmtId="176" fontId="4" fillId="16" borderId="16" xfId="0" applyNumberFormat="1" applyFont="1" applyFill="1" applyBorder="1"/>
    <xf numFmtId="176" fontId="4" fillId="10" borderId="15" xfId="0" applyNumberFormat="1" applyFont="1" applyFill="1" applyBorder="1" applyAlignment="1">
      <alignment horizontal="right" vertical="center"/>
    </xf>
    <xf numFmtId="176" fontId="4" fillId="10" borderId="5" xfId="0" applyNumberFormat="1" applyFont="1" applyFill="1" applyBorder="1" applyAlignment="1">
      <alignment horizontal="right" vertical="center"/>
    </xf>
    <xf numFmtId="176" fontId="4" fillId="10" borderId="17" xfId="0" applyNumberFormat="1" applyFont="1" applyFill="1" applyBorder="1" applyAlignment="1">
      <alignment horizontal="right" vertical="center"/>
    </xf>
    <xf numFmtId="176" fontId="4" fillId="10" borderId="21" xfId="0" applyNumberFormat="1" applyFont="1" applyFill="1" applyBorder="1" applyAlignment="1">
      <alignment horizontal="right" vertical="center"/>
    </xf>
    <xf numFmtId="176" fontId="4" fillId="10" borderId="15" xfId="0" applyNumberFormat="1" applyFont="1" applyFill="1" applyBorder="1"/>
    <xf numFmtId="176" fontId="4" fillId="10" borderId="0" xfId="0" applyNumberFormat="1" applyFont="1" applyFill="1" applyBorder="1" applyAlignment="1">
      <alignment horizontal="right" vertical="center"/>
    </xf>
    <xf numFmtId="176" fontId="4" fillId="5" borderId="14" xfId="0" applyNumberFormat="1" applyFont="1" applyFill="1" applyBorder="1" applyAlignment="1">
      <alignment horizontal="right" vertical="center"/>
    </xf>
    <xf numFmtId="176" fontId="4" fillId="5" borderId="5" xfId="0" applyNumberFormat="1" applyFont="1" applyFill="1" applyBorder="1" applyAlignment="1">
      <alignment horizontal="right" vertical="center"/>
    </xf>
    <xf numFmtId="176" fontId="4" fillId="5" borderId="18" xfId="0" applyNumberFormat="1" applyFont="1" applyFill="1" applyBorder="1" applyAlignment="1">
      <alignment horizontal="right" vertical="center"/>
    </xf>
    <xf numFmtId="176" fontId="4" fillId="5" borderId="15" xfId="0" applyNumberFormat="1" applyFont="1" applyFill="1" applyBorder="1" applyAlignment="1">
      <alignment horizontal="right" vertical="center"/>
    </xf>
    <xf numFmtId="176" fontId="4" fillId="5" borderId="31" xfId="0" applyNumberFormat="1" applyFont="1" applyFill="1" applyBorder="1" applyAlignment="1">
      <alignment horizontal="right" vertical="center"/>
    </xf>
    <xf numFmtId="176" fontId="4" fillId="5" borderId="14" xfId="0" applyNumberFormat="1" applyFont="1" applyFill="1" applyBorder="1"/>
    <xf numFmtId="176" fontId="4" fillId="5" borderId="0" xfId="0" applyNumberFormat="1" applyFont="1" applyFill="1" applyBorder="1" applyAlignment="1">
      <alignment horizontal="right" vertical="center"/>
    </xf>
    <xf numFmtId="176" fontId="4" fillId="5" borderId="17" xfId="0" applyNumberFormat="1" applyFont="1" applyFill="1" applyBorder="1" applyAlignment="1">
      <alignment horizontal="right" vertical="center"/>
    </xf>
    <xf numFmtId="176" fontId="4" fillId="5" borderId="21" xfId="0" applyNumberFormat="1" applyFont="1" applyFill="1" applyBorder="1" applyAlignment="1">
      <alignment horizontal="right" vertical="center"/>
    </xf>
    <xf numFmtId="176" fontId="4" fillId="5" borderId="15" xfId="0" applyNumberFormat="1" applyFont="1" applyFill="1" applyBorder="1"/>
    <xf numFmtId="176" fontId="4" fillId="5" borderId="16" xfId="0" applyNumberFormat="1" applyFont="1" applyFill="1" applyBorder="1" applyAlignment="1">
      <alignment horizontal="right" vertical="center"/>
    </xf>
    <xf numFmtId="176" fontId="4" fillId="5" borderId="19" xfId="0" applyNumberFormat="1" applyFont="1" applyFill="1" applyBorder="1" applyAlignment="1">
      <alignment horizontal="right" vertical="center"/>
    </xf>
    <xf numFmtId="176" fontId="4" fillId="5" borderId="30" xfId="0" applyNumberFormat="1" applyFont="1" applyFill="1" applyBorder="1" applyAlignment="1">
      <alignment horizontal="right" vertical="center"/>
    </xf>
    <xf numFmtId="176" fontId="4" fillId="5" borderId="16" xfId="0" applyNumberFormat="1" applyFont="1" applyFill="1" applyBorder="1"/>
    <xf numFmtId="176" fontId="4" fillId="9" borderId="15" xfId="0" applyNumberFormat="1" applyFont="1" applyFill="1" applyBorder="1" applyAlignment="1">
      <alignment horizontal="right" vertical="center"/>
    </xf>
    <xf numFmtId="176" fontId="4" fillId="9" borderId="5" xfId="0" applyNumberFormat="1" applyFont="1" applyFill="1" applyBorder="1" applyAlignment="1">
      <alignment horizontal="right" vertical="center"/>
    </xf>
    <xf numFmtId="176" fontId="4" fillId="9" borderId="17" xfId="0" applyNumberFormat="1" applyFont="1" applyFill="1" applyBorder="1" applyAlignment="1">
      <alignment horizontal="right" vertical="center"/>
    </xf>
    <xf numFmtId="176" fontId="4" fillId="9" borderId="21" xfId="0" applyNumberFormat="1" applyFont="1" applyFill="1" applyBorder="1" applyAlignment="1">
      <alignment horizontal="right" vertical="center"/>
    </xf>
    <xf numFmtId="176" fontId="4" fillId="9" borderId="15" xfId="0" applyNumberFormat="1" applyFont="1" applyFill="1" applyBorder="1"/>
    <xf numFmtId="176" fontId="4" fillId="9" borderId="0" xfId="0" applyNumberFormat="1" applyFont="1" applyFill="1" applyBorder="1" applyAlignment="1">
      <alignment horizontal="right" vertical="center"/>
    </xf>
    <xf numFmtId="176" fontId="4" fillId="13" borderId="14" xfId="0" applyNumberFormat="1" applyFont="1" applyFill="1" applyBorder="1" applyAlignment="1">
      <alignment horizontal="right" vertical="center"/>
    </xf>
    <xf numFmtId="176" fontId="4" fillId="13" borderId="5" xfId="0" applyNumberFormat="1" applyFont="1" applyFill="1" applyBorder="1" applyAlignment="1">
      <alignment horizontal="right" vertical="center"/>
    </xf>
    <xf numFmtId="176" fontId="4" fillId="13" borderId="18" xfId="0" applyNumberFormat="1" applyFont="1" applyFill="1" applyBorder="1" applyAlignment="1">
      <alignment horizontal="right" vertical="center"/>
    </xf>
    <xf numFmtId="176" fontId="4" fillId="13" borderId="31" xfId="0" applyNumberFormat="1" applyFont="1" applyFill="1" applyBorder="1" applyAlignment="1">
      <alignment horizontal="right" vertical="center"/>
    </xf>
    <xf numFmtId="176" fontId="4" fillId="13" borderId="14" xfId="0" applyNumberFormat="1" applyFont="1" applyFill="1" applyBorder="1"/>
    <xf numFmtId="176" fontId="4" fillId="13" borderId="15" xfId="0" applyNumberFormat="1" applyFont="1" applyFill="1" applyBorder="1" applyAlignment="1">
      <alignment horizontal="right" vertical="center"/>
    </xf>
    <xf numFmtId="176" fontId="4" fillId="13" borderId="0" xfId="0" applyNumberFormat="1" applyFont="1" applyFill="1" applyBorder="1" applyAlignment="1">
      <alignment horizontal="right" vertical="center"/>
    </xf>
    <xf numFmtId="176" fontId="4" fillId="13" borderId="17" xfId="0" applyNumberFormat="1" applyFont="1" applyFill="1" applyBorder="1" applyAlignment="1">
      <alignment horizontal="right" vertical="center"/>
    </xf>
    <xf numFmtId="176" fontId="4" fillId="13" borderId="21" xfId="0" applyNumberFormat="1" applyFont="1" applyFill="1" applyBorder="1" applyAlignment="1">
      <alignment horizontal="right" vertical="center"/>
    </xf>
    <xf numFmtId="176" fontId="4" fillId="13" borderId="15" xfId="0" applyNumberFormat="1" applyFont="1" applyFill="1" applyBorder="1"/>
    <xf numFmtId="176" fontId="4" fillId="13" borderId="16" xfId="0" applyNumberFormat="1" applyFont="1" applyFill="1" applyBorder="1" applyAlignment="1">
      <alignment horizontal="right" vertical="center"/>
    </xf>
    <xf numFmtId="176" fontId="4" fillId="13" borderId="19" xfId="0" applyNumberFormat="1" applyFont="1" applyFill="1" applyBorder="1" applyAlignment="1">
      <alignment horizontal="right" vertical="center"/>
    </xf>
    <xf numFmtId="176" fontId="4" fillId="13" borderId="30" xfId="0" applyNumberFormat="1" applyFont="1" applyFill="1" applyBorder="1" applyAlignment="1">
      <alignment horizontal="right" vertical="center"/>
    </xf>
    <xf numFmtId="176" fontId="4" fillId="13" borderId="16" xfId="0" applyNumberFormat="1" applyFont="1" applyFill="1" applyBorder="1"/>
    <xf numFmtId="176" fontId="4" fillId="14" borderId="15" xfId="0" applyNumberFormat="1" applyFont="1" applyFill="1" applyBorder="1" applyAlignment="1">
      <alignment horizontal="right" vertical="center"/>
    </xf>
    <xf numFmtId="176" fontId="4" fillId="14" borderId="5" xfId="0" applyNumberFormat="1" applyFont="1" applyFill="1" applyBorder="1" applyAlignment="1">
      <alignment horizontal="right" vertical="center"/>
    </xf>
    <xf numFmtId="176" fontId="4" fillId="14" borderId="17" xfId="0" applyNumberFormat="1" applyFont="1" applyFill="1" applyBorder="1" applyAlignment="1">
      <alignment horizontal="right" vertical="center"/>
    </xf>
    <xf numFmtId="176" fontId="4" fillId="14" borderId="14" xfId="0" applyNumberFormat="1" applyFont="1" applyFill="1" applyBorder="1" applyAlignment="1">
      <alignment horizontal="right" vertical="center"/>
    </xf>
    <xf numFmtId="176" fontId="4" fillId="14" borderId="21" xfId="0" applyNumberFormat="1" applyFont="1" applyFill="1" applyBorder="1" applyAlignment="1">
      <alignment horizontal="right" vertical="center"/>
    </xf>
    <xf numFmtId="176" fontId="4" fillId="14" borderId="15" xfId="0" applyNumberFormat="1" applyFont="1" applyFill="1" applyBorder="1"/>
    <xf numFmtId="176" fontId="4" fillId="14" borderId="0" xfId="0" applyNumberFormat="1" applyFont="1" applyFill="1" applyBorder="1" applyAlignment="1">
      <alignment horizontal="right" vertical="center"/>
    </xf>
    <xf numFmtId="176" fontId="4" fillId="6" borderId="14" xfId="0" applyNumberFormat="1" applyFont="1" applyFill="1" applyBorder="1" applyAlignment="1">
      <alignment horizontal="right" vertical="center"/>
    </xf>
    <xf numFmtId="176" fontId="4" fillId="6" borderId="5" xfId="0" applyNumberFormat="1" applyFont="1" applyFill="1" applyBorder="1" applyAlignment="1">
      <alignment horizontal="right" vertical="center"/>
    </xf>
    <xf numFmtId="176" fontId="4" fillId="6" borderId="18" xfId="0" applyNumberFormat="1" applyFont="1" applyFill="1" applyBorder="1" applyAlignment="1">
      <alignment horizontal="right" vertical="center"/>
    </xf>
    <xf numFmtId="176" fontId="4" fillId="6" borderId="15" xfId="0" applyNumberFormat="1" applyFont="1" applyFill="1" applyBorder="1" applyAlignment="1">
      <alignment horizontal="right" vertical="center"/>
    </xf>
    <xf numFmtId="176" fontId="4" fillId="6" borderId="31" xfId="0" applyNumberFormat="1" applyFont="1" applyFill="1" applyBorder="1" applyAlignment="1">
      <alignment horizontal="right" vertical="center"/>
    </xf>
    <xf numFmtId="176" fontId="4" fillId="6" borderId="14" xfId="0" applyNumberFormat="1" applyFont="1" applyFill="1" applyBorder="1"/>
    <xf numFmtId="176" fontId="4" fillId="6" borderId="0" xfId="0" applyNumberFormat="1" applyFont="1" applyFill="1" applyBorder="1" applyAlignment="1">
      <alignment horizontal="right" vertical="center"/>
    </xf>
    <xf numFmtId="176" fontId="4" fillId="6" borderId="17" xfId="0" applyNumberFormat="1" applyFont="1" applyFill="1" applyBorder="1" applyAlignment="1">
      <alignment horizontal="right" vertical="center"/>
    </xf>
    <xf numFmtId="176" fontId="4" fillId="6" borderId="21" xfId="0" applyNumberFormat="1" applyFont="1" applyFill="1" applyBorder="1" applyAlignment="1">
      <alignment horizontal="right" vertical="center"/>
    </xf>
    <xf numFmtId="176" fontId="4" fillId="6" borderId="15" xfId="0" applyNumberFormat="1" applyFont="1" applyFill="1" applyBorder="1"/>
    <xf numFmtId="176" fontId="4" fillId="6" borderId="16" xfId="0" applyNumberFormat="1" applyFont="1" applyFill="1" applyBorder="1" applyAlignment="1">
      <alignment horizontal="right" vertical="center"/>
    </xf>
    <xf numFmtId="176" fontId="4" fillId="6" borderId="19" xfId="0" applyNumberFormat="1" applyFont="1" applyFill="1" applyBorder="1" applyAlignment="1">
      <alignment horizontal="right" vertical="center"/>
    </xf>
    <xf numFmtId="176" fontId="4" fillId="6" borderId="30" xfId="0" applyNumberFormat="1" applyFont="1" applyFill="1" applyBorder="1" applyAlignment="1">
      <alignment horizontal="right" vertical="center"/>
    </xf>
    <xf numFmtId="176" fontId="4" fillId="6" borderId="16" xfId="0" applyNumberFormat="1" applyFont="1" applyFill="1" applyBorder="1"/>
    <xf numFmtId="176" fontId="4" fillId="17" borderId="14" xfId="0" applyNumberFormat="1" applyFont="1" applyFill="1" applyBorder="1" applyAlignment="1">
      <alignment horizontal="right" vertical="center"/>
    </xf>
    <xf numFmtId="176" fontId="4" fillId="17" borderId="5" xfId="0" applyNumberFormat="1" applyFont="1" applyFill="1" applyBorder="1" applyAlignment="1">
      <alignment horizontal="right" vertical="center"/>
    </xf>
    <xf numFmtId="176" fontId="4" fillId="17" borderId="18" xfId="0" applyNumberFormat="1" applyFont="1" applyFill="1" applyBorder="1" applyAlignment="1">
      <alignment horizontal="right" vertical="center"/>
    </xf>
    <xf numFmtId="176" fontId="4" fillId="17" borderId="15" xfId="0" applyNumberFormat="1" applyFont="1" applyFill="1" applyBorder="1" applyAlignment="1">
      <alignment horizontal="right" vertical="center"/>
    </xf>
    <xf numFmtId="176" fontId="4" fillId="17" borderId="31" xfId="0" applyNumberFormat="1" applyFont="1" applyFill="1" applyBorder="1" applyAlignment="1">
      <alignment horizontal="right" vertical="center"/>
    </xf>
    <xf numFmtId="176" fontId="4" fillId="17" borderId="14" xfId="0" applyNumberFormat="1" applyFont="1" applyFill="1" applyBorder="1"/>
    <xf numFmtId="176" fontId="4" fillId="17" borderId="0" xfId="0" applyNumberFormat="1" applyFont="1" applyFill="1" applyBorder="1" applyAlignment="1">
      <alignment horizontal="right" vertical="center"/>
    </xf>
    <xf numFmtId="176" fontId="4" fillId="17" borderId="17" xfId="0" applyNumberFormat="1" applyFont="1" applyFill="1" applyBorder="1" applyAlignment="1">
      <alignment horizontal="right" vertical="center"/>
    </xf>
    <xf numFmtId="176" fontId="4" fillId="17" borderId="21" xfId="0" applyNumberFormat="1" applyFont="1" applyFill="1" applyBorder="1" applyAlignment="1">
      <alignment horizontal="right" vertical="center"/>
    </xf>
    <xf numFmtId="176" fontId="4" fillId="17" borderId="15" xfId="0" applyNumberFormat="1" applyFont="1" applyFill="1" applyBorder="1"/>
    <xf numFmtId="176" fontId="4" fillId="17" borderId="16" xfId="0" applyNumberFormat="1" applyFont="1" applyFill="1" applyBorder="1" applyAlignment="1">
      <alignment horizontal="right" vertical="center"/>
    </xf>
    <xf numFmtId="176" fontId="4" fillId="17" borderId="19" xfId="0" applyNumberFormat="1" applyFont="1" applyFill="1" applyBorder="1" applyAlignment="1">
      <alignment horizontal="right" vertical="center"/>
    </xf>
    <xf numFmtId="176" fontId="4" fillId="17" borderId="30" xfId="0" applyNumberFormat="1" applyFont="1" applyFill="1" applyBorder="1" applyAlignment="1">
      <alignment horizontal="right" vertical="center"/>
    </xf>
    <xf numFmtId="176" fontId="4" fillId="17" borderId="16" xfId="0" applyNumberFormat="1" applyFont="1" applyFill="1" applyBorder="1"/>
    <xf numFmtId="176" fontId="4" fillId="3" borderId="14" xfId="0" applyNumberFormat="1" applyFont="1" applyFill="1" applyBorder="1" applyAlignment="1">
      <alignment horizontal="right" vertical="center"/>
    </xf>
    <xf numFmtId="176" fontId="4" fillId="3" borderId="5" xfId="0" applyNumberFormat="1" applyFont="1" applyFill="1" applyBorder="1" applyAlignment="1">
      <alignment horizontal="right" vertical="center"/>
    </xf>
    <xf numFmtId="176" fontId="4" fillId="3" borderId="18" xfId="0" applyNumberFormat="1" applyFont="1" applyFill="1" applyBorder="1" applyAlignment="1">
      <alignment horizontal="right" vertical="center"/>
    </xf>
    <xf numFmtId="176" fontId="4" fillId="3" borderId="15" xfId="0" applyNumberFormat="1" applyFont="1" applyFill="1" applyBorder="1" applyAlignment="1">
      <alignment horizontal="right" vertical="center"/>
    </xf>
    <xf numFmtId="176" fontId="4" fillId="3" borderId="31" xfId="0" applyNumberFormat="1" applyFont="1" applyFill="1" applyBorder="1" applyAlignment="1">
      <alignment horizontal="right" vertical="center"/>
    </xf>
    <xf numFmtId="176" fontId="4" fillId="3" borderId="14" xfId="0" applyNumberFormat="1" applyFont="1" applyFill="1" applyBorder="1"/>
    <xf numFmtId="176" fontId="4" fillId="3" borderId="0" xfId="0" applyNumberFormat="1" applyFont="1" applyFill="1" applyBorder="1" applyAlignment="1">
      <alignment horizontal="right" vertical="center"/>
    </xf>
    <xf numFmtId="176" fontId="4" fillId="3" borderId="17" xfId="0" applyNumberFormat="1" applyFont="1" applyFill="1" applyBorder="1" applyAlignment="1">
      <alignment horizontal="right" vertical="center"/>
    </xf>
    <xf numFmtId="176" fontId="4" fillId="3" borderId="21" xfId="0" applyNumberFormat="1" applyFont="1" applyFill="1" applyBorder="1" applyAlignment="1">
      <alignment horizontal="right" vertical="center"/>
    </xf>
    <xf numFmtId="176" fontId="4" fillId="3" borderId="15" xfId="0" applyNumberFormat="1" applyFont="1" applyFill="1" applyBorder="1"/>
    <xf numFmtId="176" fontId="4" fillId="3" borderId="16" xfId="0" applyNumberFormat="1" applyFont="1" applyFill="1" applyBorder="1" applyAlignment="1">
      <alignment horizontal="right" vertical="center"/>
    </xf>
    <xf numFmtId="176" fontId="4" fillId="3" borderId="19" xfId="0" applyNumberFormat="1" applyFont="1" applyFill="1" applyBorder="1" applyAlignment="1">
      <alignment horizontal="right" vertical="center"/>
    </xf>
    <xf numFmtId="176" fontId="4" fillId="3" borderId="30" xfId="0" applyNumberFormat="1" applyFont="1" applyFill="1" applyBorder="1" applyAlignment="1">
      <alignment horizontal="right" vertical="center"/>
    </xf>
    <xf numFmtId="176" fontId="4" fillId="3" borderId="16" xfId="0" applyNumberFormat="1" applyFont="1" applyFill="1" applyBorder="1"/>
    <xf numFmtId="176" fontId="4" fillId="15" borderId="15" xfId="0" applyNumberFormat="1" applyFont="1" applyFill="1" applyBorder="1" applyAlignment="1">
      <alignment horizontal="right" vertical="center"/>
    </xf>
    <xf numFmtId="176" fontId="4" fillId="15" borderId="5" xfId="0" applyNumberFormat="1" applyFont="1" applyFill="1" applyBorder="1" applyAlignment="1">
      <alignment horizontal="right" vertical="center"/>
    </xf>
    <xf numFmtId="176" fontId="4" fillId="15" borderId="17" xfId="0" applyNumberFormat="1" applyFont="1" applyFill="1" applyBorder="1" applyAlignment="1">
      <alignment horizontal="right" vertical="center"/>
    </xf>
    <xf numFmtId="176" fontId="4" fillId="15" borderId="21" xfId="0" applyNumberFormat="1" applyFont="1" applyFill="1" applyBorder="1" applyAlignment="1">
      <alignment horizontal="right" vertical="center"/>
    </xf>
    <xf numFmtId="176" fontId="4" fillId="15" borderId="15" xfId="0" applyNumberFormat="1" applyFont="1" applyFill="1" applyBorder="1"/>
    <xf numFmtId="176" fontId="4" fillId="15" borderId="0" xfId="0" applyNumberFormat="1" applyFont="1" applyFill="1" applyBorder="1" applyAlignment="1">
      <alignment horizontal="right" vertical="center"/>
    </xf>
    <xf numFmtId="176" fontId="4" fillId="15" borderId="16" xfId="0" applyNumberFormat="1" applyFont="1" applyFill="1" applyBorder="1" applyAlignment="1">
      <alignment horizontal="right" vertical="center"/>
    </xf>
    <xf numFmtId="176" fontId="4" fillId="15" borderId="8" xfId="0" applyNumberFormat="1" applyFont="1" applyFill="1" applyBorder="1" applyAlignment="1">
      <alignment horizontal="right" vertical="center"/>
    </xf>
    <xf numFmtId="176" fontId="4" fillId="15" borderId="19" xfId="0" applyNumberFormat="1" applyFont="1" applyFill="1" applyBorder="1" applyAlignment="1">
      <alignment horizontal="right" vertical="center"/>
    </xf>
    <xf numFmtId="176" fontId="4" fillId="15" borderId="30" xfId="0" applyNumberFormat="1" applyFont="1" applyFill="1" applyBorder="1" applyAlignment="1">
      <alignment horizontal="right" vertical="center"/>
    </xf>
    <xf numFmtId="176" fontId="4" fillId="15" borderId="16" xfId="0" applyNumberFormat="1" applyFont="1" applyFill="1" applyBorder="1"/>
    <xf numFmtId="0" fontId="0" fillId="18" borderId="15" xfId="0" applyNumberFormat="1" applyFill="1" applyBorder="1" applyAlignment="1">
      <alignment horizontal="left" vertical="center"/>
    </xf>
    <xf numFmtId="0" fontId="0" fillId="18" borderId="27" xfId="0" applyNumberFormat="1" applyFill="1" applyBorder="1" applyAlignment="1">
      <alignment horizontal="left" vertical="center"/>
    </xf>
    <xf numFmtId="0" fontId="0" fillId="2" borderId="14" xfId="0" applyNumberFormat="1" applyFill="1" applyBorder="1" applyAlignment="1">
      <alignment horizontal="left" vertical="center"/>
    </xf>
    <xf numFmtId="0" fontId="0" fillId="2" borderId="29" xfId="0" applyNumberFormat="1" applyFill="1" applyBorder="1" applyAlignment="1">
      <alignment horizontal="left" vertical="center"/>
    </xf>
    <xf numFmtId="0" fontId="0" fillId="2" borderId="15" xfId="0" applyNumberFormat="1" applyFill="1" applyBorder="1" applyAlignment="1">
      <alignment horizontal="left" vertical="center"/>
    </xf>
    <xf numFmtId="0" fontId="0" fillId="2" borderId="27" xfId="0" applyNumberFormat="1" applyFill="1" applyBorder="1" applyAlignment="1">
      <alignment horizontal="left" vertical="center"/>
    </xf>
    <xf numFmtId="0" fontId="0" fillId="2" borderId="16" xfId="0" applyNumberFormat="1" applyFill="1" applyBorder="1" applyAlignment="1">
      <alignment horizontal="left" vertical="center"/>
    </xf>
    <xf numFmtId="0" fontId="0" fillId="2" borderId="28" xfId="0" applyNumberFormat="1" applyFill="1" applyBorder="1" applyAlignment="1">
      <alignment horizontal="left" vertical="center"/>
    </xf>
    <xf numFmtId="0" fontId="0" fillId="11" borderId="14" xfId="0" applyNumberFormat="1" applyFill="1" applyBorder="1" applyAlignment="1">
      <alignment horizontal="left" vertical="center"/>
    </xf>
    <xf numFmtId="0" fontId="0" fillId="11" borderId="29" xfId="0" applyNumberFormat="1" applyFill="1" applyBorder="1" applyAlignment="1">
      <alignment horizontal="left" vertical="center"/>
    </xf>
    <xf numFmtId="0" fontId="0" fillId="11" borderId="15" xfId="0" applyNumberFormat="1" applyFill="1" applyBorder="1" applyAlignment="1">
      <alignment horizontal="left" vertical="center"/>
    </xf>
    <xf numFmtId="0" fontId="0" fillId="11" borderId="27" xfId="0" applyNumberFormat="1" applyFill="1" applyBorder="1" applyAlignment="1">
      <alignment horizontal="left" vertical="center"/>
    </xf>
    <xf numFmtId="0" fontId="0" fillId="11" borderId="16" xfId="0" applyNumberFormat="1" applyFill="1" applyBorder="1" applyAlignment="1">
      <alignment horizontal="left" vertical="center"/>
    </xf>
    <xf numFmtId="0" fontId="0" fillId="11" borderId="28" xfId="0" applyNumberFormat="1" applyFill="1" applyBorder="1" applyAlignment="1">
      <alignment horizontal="left" vertical="center"/>
    </xf>
    <xf numFmtId="0" fontId="0" fillId="7" borderId="14" xfId="0" applyNumberFormat="1" applyFill="1" applyBorder="1" applyAlignment="1">
      <alignment horizontal="left" vertical="center"/>
    </xf>
    <xf numFmtId="0" fontId="0" fillId="7" borderId="29" xfId="0" applyNumberFormat="1" applyFill="1" applyBorder="1" applyAlignment="1">
      <alignment horizontal="left" vertical="center"/>
    </xf>
    <xf numFmtId="0" fontId="0" fillId="7" borderId="15" xfId="0" applyNumberFormat="1" applyFill="1" applyBorder="1" applyAlignment="1">
      <alignment horizontal="left" vertical="center"/>
    </xf>
    <xf numFmtId="0" fontId="0" fillId="7" borderId="27" xfId="0" applyNumberFormat="1" applyFill="1" applyBorder="1" applyAlignment="1">
      <alignment horizontal="left" vertical="center"/>
    </xf>
    <xf numFmtId="0" fontId="0" fillId="7" borderId="16" xfId="0" applyNumberFormat="1" applyFill="1" applyBorder="1" applyAlignment="1">
      <alignment horizontal="left" vertical="center"/>
    </xf>
    <xf numFmtId="0" fontId="0" fillId="7" borderId="28" xfId="0" applyNumberFormat="1" applyFill="1" applyBorder="1" applyAlignment="1">
      <alignment horizontal="left" vertical="center"/>
    </xf>
    <xf numFmtId="0" fontId="0" fillId="19" borderId="15" xfId="0" applyNumberFormat="1" applyFill="1" applyBorder="1" applyAlignment="1">
      <alignment horizontal="left" vertical="center"/>
    </xf>
    <xf numFmtId="0" fontId="0" fillId="19" borderId="27" xfId="0" applyNumberFormat="1" applyFill="1" applyBorder="1" applyAlignment="1">
      <alignment horizontal="left" vertical="center"/>
    </xf>
    <xf numFmtId="0" fontId="0" fillId="4" borderId="14" xfId="0" applyNumberFormat="1" applyFill="1" applyBorder="1" applyAlignment="1">
      <alignment horizontal="left" vertical="center"/>
    </xf>
    <xf numFmtId="0" fontId="0" fillId="4" borderId="29" xfId="0" applyNumberFormat="1" applyFill="1" applyBorder="1" applyAlignment="1">
      <alignment horizontal="left" vertical="center"/>
    </xf>
    <xf numFmtId="0" fontId="0" fillId="4" borderId="15" xfId="0" applyNumberFormat="1" applyFill="1" applyBorder="1" applyAlignment="1">
      <alignment horizontal="left" vertical="center"/>
    </xf>
    <xf numFmtId="0" fontId="0" fillId="4" borderId="27" xfId="0" applyNumberFormat="1" applyFill="1" applyBorder="1" applyAlignment="1">
      <alignment horizontal="left" vertical="center"/>
    </xf>
    <xf numFmtId="0" fontId="0" fillId="4" borderId="16" xfId="0" applyNumberFormat="1" applyFill="1" applyBorder="1" applyAlignment="1">
      <alignment horizontal="left" vertical="center"/>
    </xf>
    <xf numFmtId="0" fontId="0" fillId="4" borderId="28" xfId="0" applyNumberFormat="1" applyFill="1" applyBorder="1" applyAlignment="1">
      <alignment horizontal="left" vertical="center"/>
    </xf>
    <xf numFmtId="0" fontId="0" fillId="12" borderId="15" xfId="0" applyNumberFormat="1" applyFill="1" applyBorder="1" applyAlignment="1">
      <alignment horizontal="left" vertical="center"/>
    </xf>
    <xf numFmtId="0" fontId="0" fillId="12" borderId="27" xfId="0" applyNumberFormat="1" applyFill="1" applyBorder="1" applyAlignment="1">
      <alignment horizontal="left" vertical="center"/>
    </xf>
    <xf numFmtId="0" fontId="0" fillId="8" borderId="14" xfId="0" applyNumberFormat="1" applyFill="1" applyBorder="1" applyAlignment="1">
      <alignment horizontal="left" vertical="center"/>
    </xf>
    <xf numFmtId="0" fontId="0" fillId="8" borderId="29" xfId="0" applyNumberFormat="1" applyFill="1" applyBorder="1" applyAlignment="1">
      <alignment horizontal="left" vertical="center"/>
    </xf>
    <xf numFmtId="0" fontId="0" fillId="8" borderId="15" xfId="0" applyNumberFormat="1" applyFill="1" applyBorder="1" applyAlignment="1">
      <alignment horizontal="left" vertical="center"/>
    </xf>
    <xf numFmtId="0" fontId="0" fillId="8" borderId="27" xfId="0" applyNumberFormat="1" applyFill="1" applyBorder="1" applyAlignment="1">
      <alignment horizontal="left" vertical="center"/>
    </xf>
    <xf numFmtId="0" fontId="0" fillId="8" borderId="16" xfId="0" applyNumberFormat="1" applyFill="1" applyBorder="1" applyAlignment="1">
      <alignment horizontal="left" vertical="center"/>
    </xf>
    <xf numFmtId="0" fontId="0" fillId="8" borderId="28" xfId="0" applyNumberFormat="1" applyFill="1" applyBorder="1" applyAlignment="1">
      <alignment horizontal="left" vertical="center"/>
    </xf>
    <xf numFmtId="0" fontId="0" fillId="20" borderId="15" xfId="0" applyNumberFormat="1" applyFill="1" applyBorder="1" applyAlignment="1">
      <alignment horizontal="left" vertical="center"/>
    </xf>
    <xf numFmtId="0" fontId="0" fillId="20" borderId="27" xfId="0" applyNumberFormat="1" applyFill="1" applyBorder="1" applyAlignment="1">
      <alignment horizontal="left" vertical="center"/>
    </xf>
    <xf numFmtId="0" fontId="3" fillId="22" borderId="14" xfId="0" applyNumberFormat="1" applyFont="1" applyFill="1" applyBorder="1" applyAlignment="1">
      <alignment horizontal="left" vertical="center"/>
    </xf>
    <xf numFmtId="0" fontId="3" fillId="22" borderId="29" xfId="0" applyNumberFormat="1" applyFont="1" applyFill="1" applyBorder="1" applyAlignment="1">
      <alignment horizontal="left" vertical="center"/>
    </xf>
    <xf numFmtId="0" fontId="3" fillId="22" borderId="15" xfId="0" applyNumberFormat="1" applyFont="1" applyFill="1" applyBorder="1" applyAlignment="1">
      <alignment horizontal="left" vertical="center"/>
    </xf>
    <xf numFmtId="0" fontId="3" fillId="22" borderId="27" xfId="0" applyNumberFormat="1" applyFont="1" applyFill="1" applyBorder="1" applyAlignment="1">
      <alignment horizontal="left" vertical="center"/>
    </xf>
    <xf numFmtId="0" fontId="3" fillId="22" borderId="16" xfId="0" applyNumberFormat="1" applyFont="1" applyFill="1" applyBorder="1" applyAlignment="1">
      <alignment horizontal="left" vertical="center"/>
    </xf>
    <xf numFmtId="0" fontId="3" fillId="22" borderId="28" xfId="0" applyNumberFormat="1" applyFont="1" applyFill="1" applyBorder="1" applyAlignment="1">
      <alignment horizontal="left" vertical="center"/>
    </xf>
    <xf numFmtId="0" fontId="0" fillId="16" borderId="15" xfId="0" applyNumberFormat="1" applyFill="1" applyBorder="1" applyAlignment="1">
      <alignment horizontal="left" vertical="center"/>
    </xf>
    <xf numFmtId="0" fontId="0" fillId="16" borderId="27" xfId="0" applyNumberFormat="1" applyFill="1" applyBorder="1" applyAlignment="1">
      <alignment horizontal="left" vertical="center"/>
    </xf>
    <xf numFmtId="0" fontId="0" fillId="16" borderId="16" xfId="0" applyNumberFormat="1" applyFill="1" applyBorder="1" applyAlignment="1">
      <alignment horizontal="left" vertical="center"/>
    </xf>
    <xf numFmtId="0" fontId="0" fillId="16" borderId="28" xfId="0" applyNumberFormat="1" applyFill="1" applyBorder="1" applyAlignment="1">
      <alignment horizontal="left" vertical="center"/>
    </xf>
    <xf numFmtId="0" fontId="0" fillId="0" borderId="22" xfId="0" applyNumberFormat="1" applyFill="1" applyBorder="1" applyAlignment="1">
      <alignment horizontal="left" vertical="center"/>
    </xf>
    <xf numFmtId="0" fontId="0" fillId="0" borderId="26" xfId="0" applyNumberFormat="1" applyFill="1" applyBorder="1" applyAlignment="1">
      <alignment horizontal="left" vertical="center"/>
    </xf>
    <xf numFmtId="0" fontId="0" fillId="10" borderId="15" xfId="0" applyNumberFormat="1" applyFill="1" applyBorder="1" applyAlignment="1">
      <alignment horizontal="left" vertical="center"/>
    </xf>
    <xf numFmtId="0" fontId="0" fillId="10" borderId="27" xfId="0" applyNumberFormat="1" applyFill="1" applyBorder="1" applyAlignment="1">
      <alignment horizontal="left" vertical="center"/>
    </xf>
    <xf numFmtId="0" fontId="0" fillId="5" borderId="14" xfId="0" applyNumberFormat="1" applyFill="1" applyBorder="1" applyAlignment="1">
      <alignment horizontal="left" vertical="center"/>
    </xf>
    <xf numFmtId="0" fontId="0" fillId="5" borderId="29" xfId="0" applyNumberFormat="1" applyFill="1" applyBorder="1" applyAlignment="1">
      <alignment horizontal="left" vertical="center"/>
    </xf>
    <xf numFmtId="0" fontId="0" fillId="5" borderId="15" xfId="0" applyNumberFormat="1" applyFill="1" applyBorder="1" applyAlignment="1">
      <alignment horizontal="left" vertical="center"/>
    </xf>
    <xf numFmtId="0" fontId="0" fillId="5" borderId="27" xfId="0" applyNumberFormat="1" applyFill="1" applyBorder="1" applyAlignment="1">
      <alignment horizontal="left" vertical="center"/>
    </xf>
    <xf numFmtId="0" fontId="0" fillId="5" borderId="16" xfId="0" applyNumberFormat="1" applyFill="1" applyBorder="1" applyAlignment="1">
      <alignment horizontal="left" vertical="center"/>
    </xf>
    <xf numFmtId="0" fontId="0" fillId="5" borderId="28" xfId="0" applyNumberFormat="1" applyFill="1" applyBorder="1" applyAlignment="1">
      <alignment horizontal="left" vertical="center"/>
    </xf>
    <xf numFmtId="0" fontId="0" fillId="9" borderId="15" xfId="0" applyNumberFormat="1" applyFill="1" applyBorder="1" applyAlignment="1">
      <alignment horizontal="left" vertical="center"/>
    </xf>
    <xf numFmtId="0" fontId="0" fillId="9" borderId="27" xfId="0" applyNumberFormat="1" applyFill="1" applyBorder="1" applyAlignment="1">
      <alignment horizontal="left" vertical="center"/>
    </xf>
    <xf numFmtId="0" fontId="0" fillId="13" borderId="14" xfId="0" applyNumberFormat="1" applyFill="1" applyBorder="1" applyAlignment="1">
      <alignment horizontal="left" vertical="center"/>
    </xf>
    <xf numFmtId="0" fontId="0" fillId="13" borderId="29" xfId="0" applyNumberFormat="1" applyFill="1" applyBorder="1" applyAlignment="1">
      <alignment horizontal="left" vertical="center"/>
    </xf>
    <xf numFmtId="0" fontId="0" fillId="13" borderId="15" xfId="0" applyNumberFormat="1" applyFill="1" applyBorder="1" applyAlignment="1">
      <alignment horizontal="left" vertical="center"/>
    </xf>
    <xf numFmtId="0" fontId="0" fillId="13" borderId="27" xfId="0" applyNumberFormat="1" applyFill="1" applyBorder="1" applyAlignment="1">
      <alignment horizontal="left" vertical="center"/>
    </xf>
    <xf numFmtId="0" fontId="0" fillId="13" borderId="16" xfId="0" applyNumberFormat="1" applyFill="1" applyBorder="1" applyAlignment="1">
      <alignment horizontal="left" vertical="center"/>
    </xf>
    <xf numFmtId="0" fontId="0" fillId="13" borderId="28" xfId="0" applyNumberFormat="1" applyFill="1" applyBorder="1" applyAlignment="1">
      <alignment horizontal="left" vertical="center"/>
    </xf>
    <xf numFmtId="0" fontId="0" fillId="14" borderId="15" xfId="0" applyNumberFormat="1" applyFill="1" applyBorder="1" applyAlignment="1">
      <alignment horizontal="left" vertical="center"/>
    </xf>
    <xf numFmtId="0" fontId="0" fillId="14" borderId="27" xfId="0" applyNumberFormat="1" applyFill="1" applyBorder="1" applyAlignment="1">
      <alignment horizontal="left" vertical="center"/>
    </xf>
    <xf numFmtId="0" fontId="0" fillId="6" borderId="14" xfId="0" applyNumberFormat="1" applyFill="1" applyBorder="1" applyAlignment="1">
      <alignment horizontal="left" vertical="center"/>
    </xf>
    <xf numFmtId="0" fontId="0" fillId="6" borderId="29" xfId="0" applyNumberFormat="1" applyFill="1" applyBorder="1" applyAlignment="1">
      <alignment horizontal="left" vertical="center"/>
    </xf>
    <xf numFmtId="0" fontId="0" fillId="6" borderId="15" xfId="0" applyNumberFormat="1" applyFill="1" applyBorder="1" applyAlignment="1">
      <alignment horizontal="left" vertical="center"/>
    </xf>
    <xf numFmtId="0" fontId="0" fillId="6" borderId="27" xfId="0" applyNumberFormat="1" applyFill="1" applyBorder="1" applyAlignment="1">
      <alignment horizontal="left" vertical="center"/>
    </xf>
    <xf numFmtId="0" fontId="0" fillId="6" borderId="16" xfId="0" applyNumberFormat="1" applyFill="1" applyBorder="1" applyAlignment="1">
      <alignment horizontal="left" vertical="center"/>
    </xf>
    <xf numFmtId="0" fontId="0" fillId="6" borderId="28" xfId="0" applyNumberFormat="1" applyFill="1" applyBorder="1" applyAlignment="1">
      <alignment horizontal="left" vertical="center"/>
    </xf>
    <xf numFmtId="0" fontId="0" fillId="17" borderId="14" xfId="0" applyNumberFormat="1" applyFill="1" applyBorder="1" applyAlignment="1">
      <alignment horizontal="left" vertical="center"/>
    </xf>
    <xf numFmtId="0" fontId="0" fillId="17" borderId="29" xfId="0" applyNumberFormat="1" applyFill="1" applyBorder="1" applyAlignment="1">
      <alignment horizontal="left" vertical="center"/>
    </xf>
    <xf numFmtId="0" fontId="0" fillId="17" borderId="15" xfId="0" applyNumberFormat="1" applyFill="1" applyBorder="1" applyAlignment="1">
      <alignment horizontal="left" vertical="center"/>
    </xf>
    <xf numFmtId="0" fontId="0" fillId="17" borderId="27" xfId="0" applyNumberFormat="1" applyFill="1" applyBorder="1" applyAlignment="1">
      <alignment horizontal="left" vertical="center"/>
    </xf>
    <xf numFmtId="0" fontId="0" fillId="17" borderId="16" xfId="0" applyNumberFormat="1" applyFill="1" applyBorder="1" applyAlignment="1">
      <alignment horizontal="left" vertical="center"/>
    </xf>
    <xf numFmtId="0" fontId="0" fillId="17" borderId="28" xfId="0" applyNumberFormat="1" applyFill="1" applyBorder="1" applyAlignment="1">
      <alignment horizontal="left" vertical="center"/>
    </xf>
    <xf numFmtId="0" fontId="0" fillId="3" borderId="14" xfId="0" applyNumberFormat="1" applyFill="1" applyBorder="1" applyAlignment="1">
      <alignment horizontal="left" vertical="center"/>
    </xf>
    <xf numFmtId="0" fontId="0" fillId="3" borderId="29" xfId="0" applyNumberFormat="1" applyFill="1" applyBorder="1" applyAlignment="1">
      <alignment horizontal="left" vertical="center"/>
    </xf>
    <xf numFmtId="0" fontId="0" fillId="3" borderId="15" xfId="0" applyNumberFormat="1" applyFill="1" applyBorder="1" applyAlignment="1">
      <alignment horizontal="left" vertical="center"/>
    </xf>
    <xf numFmtId="0" fontId="0" fillId="3" borderId="27" xfId="0" applyNumberFormat="1" applyFill="1" applyBorder="1" applyAlignment="1">
      <alignment horizontal="left" vertical="center"/>
    </xf>
    <xf numFmtId="0" fontId="0" fillId="3" borderId="16" xfId="0" applyNumberFormat="1" applyFill="1" applyBorder="1" applyAlignment="1">
      <alignment horizontal="left" vertical="center"/>
    </xf>
    <xf numFmtId="0" fontId="0" fillId="3" borderId="28" xfId="0" applyNumberFormat="1" applyFill="1" applyBorder="1" applyAlignment="1">
      <alignment horizontal="left" vertical="center"/>
    </xf>
    <xf numFmtId="0" fontId="0" fillId="15" borderId="15" xfId="0" applyNumberFormat="1" applyFill="1" applyBorder="1" applyAlignment="1">
      <alignment horizontal="left" vertical="center"/>
    </xf>
    <xf numFmtId="0" fontId="0" fillId="15" borderId="27" xfId="0" applyNumberFormat="1" applyFill="1" applyBorder="1" applyAlignment="1">
      <alignment horizontal="left" vertical="center"/>
    </xf>
    <xf numFmtId="0" fontId="0" fillId="15" borderId="16" xfId="0" applyNumberFormat="1" applyFill="1" applyBorder="1" applyAlignment="1">
      <alignment horizontal="left" vertical="center"/>
    </xf>
    <xf numFmtId="0" fontId="0" fillId="15" borderId="28" xfId="0" applyNumberFormat="1" applyFill="1" applyBorder="1" applyAlignment="1">
      <alignment horizontal="left" vertical="center"/>
    </xf>
    <xf numFmtId="176" fontId="4" fillId="0" borderId="22" xfId="0" applyNumberFormat="1" applyFont="1" applyFill="1" applyBorder="1" applyAlignment="1">
      <alignment horizontal="right" vertical="center"/>
    </xf>
    <xf numFmtId="0" fontId="4" fillId="0" borderId="23" xfId="0" applyFont="1" applyBorder="1" applyAlignment="1">
      <alignment horizontal="center"/>
    </xf>
    <xf numFmtId="0" fontId="4" fillId="0" borderId="22" xfId="0" applyFont="1" applyFill="1" applyBorder="1" applyAlignment="1">
      <alignment horizontal="center"/>
    </xf>
    <xf numFmtId="176" fontId="4" fillId="0" borderId="23" xfId="0" applyNumberFormat="1" applyFont="1" applyFill="1" applyBorder="1" applyAlignment="1">
      <alignment horizontal="center"/>
    </xf>
    <xf numFmtId="176" fontId="4" fillId="0" borderId="23" xfId="0" applyNumberFormat="1" applyFont="1" applyFill="1" applyBorder="1" applyAlignment="1">
      <alignment horizontal="right" vertical="center"/>
    </xf>
    <xf numFmtId="176" fontId="4" fillId="0" borderId="24" xfId="0" applyNumberFormat="1" applyFont="1" applyFill="1" applyBorder="1" applyAlignment="1">
      <alignment horizontal="right" vertical="center"/>
    </xf>
    <xf numFmtId="0" fontId="4" fillId="23" borderId="22" xfId="0" applyFont="1" applyFill="1" applyBorder="1" applyAlignment="1">
      <alignment horizontal="center"/>
    </xf>
    <xf numFmtId="176" fontId="0" fillId="23" borderId="22" xfId="0" applyNumberFormat="1" applyFill="1" applyBorder="1" applyAlignment="1">
      <alignment horizontal="right" vertical="center"/>
    </xf>
    <xf numFmtId="176" fontId="4" fillId="23" borderId="22" xfId="0" applyNumberFormat="1" applyFont="1" applyFill="1" applyBorder="1" applyAlignment="1">
      <alignment horizontal="right" vertical="center"/>
    </xf>
    <xf numFmtId="176" fontId="0" fillId="23" borderId="22" xfId="0" applyNumberFormat="1" applyFill="1" applyBorder="1"/>
    <xf numFmtId="176" fontId="0" fillId="23" borderId="22" xfId="0" applyNumberFormat="1" applyFill="1" applyBorder="1" applyAlignment="1">
      <alignment horizontal="left" vertical="center"/>
    </xf>
    <xf numFmtId="0" fontId="0" fillId="23" borderId="23" xfId="0" applyFill="1" applyBorder="1" applyAlignment="1">
      <alignment horizont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left" vertical="center"/>
    </xf>
    <xf numFmtId="176" fontId="0" fillId="23" borderId="33" xfId="0" applyNumberFormat="1" applyFill="1" applyBorder="1" applyAlignment="1">
      <alignment horizontal="left" vertical="center"/>
    </xf>
    <xf numFmtId="0" fontId="0" fillId="23" borderId="22" xfId="0" applyFill="1" applyBorder="1"/>
    <xf numFmtId="176" fontId="4" fillId="23" borderId="22" xfId="0" applyNumberFormat="1" applyFont="1" applyFill="1" applyBorder="1" applyAlignment="1">
      <alignment horizontal="center"/>
    </xf>
    <xf numFmtId="176" fontId="4" fillId="0" borderId="21" xfId="0" applyNumberFormat="1" applyFont="1" applyBorder="1" applyAlignment="1">
      <alignment horizontal="right" vertical="center"/>
    </xf>
    <xf numFmtId="176" fontId="4" fillId="0" borderId="15" xfId="0" applyNumberFormat="1" applyFont="1" applyBorder="1"/>
    <xf numFmtId="176" fontId="4" fillId="0" borderId="30" xfId="0" applyNumberFormat="1" applyFont="1" applyBorder="1" applyAlignment="1">
      <alignment horizontal="right" vertical="center"/>
    </xf>
    <xf numFmtId="176" fontId="4" fillId="0" borderId="16" xfId="0" applyNumberFormat="1" applyFont="1" applyBorder="1"/>
    <xf numFmtId="0" fontId="0" fillId="0" borderId="12" xfId="0" applyBorder="1" applyAlignment="1">
      <alignment horizontal="left"/>
    </xf>
    <xf numFmtId="0" fontId="0" fillId="18" borderId="3" xfId="0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0" fillId="2" borderId="3" xfId="0" applyFill="1" applyBorder="1" applyAlignment="1">
      <alignment horizontal="left"/>
    </xf>
    <xf numFmtId="0" fontId="0" fillId="2" borderId="4" xfId="0" applyFill="1" applyBorder="1" applyAlignment="1">
      <alignment horizontal="left"/>
    </xf>
    <xf numFmtId="0" fontId="0" fillId="11" borderId="2" xfId="0" applyFill="1" applyBorder="1" applyAlignment="1">
      <alignment horizontal="left"/>
    </xf>
    <xf numFmtId="0" fontId="0" fillId="11" borderId="3" xfId="0" applyFill="1" applyBorder="1" applyAlignment="1">
      <alignment horizontal="left"/>
    </xf>
    <xf numFmtId="0" fontId="0" fillId="11" borderId="4" xfId="0" applyFill="1" applyBorder="1" applyAlignment="1">
      <alignment horizontal="left"/>
    </xf>
    <xf numFmtId="0" fontId="0" fillId="7" borderId="2" xfId="0" applyFill="1" applyBorder="1" applyAlignment="1">
      <alignment horizontal="left"/>
    </xf>
    <xf numFmtId="0" fontId="0" fillId="7" borderId="3" xfId="0" applyFill="1" applyBorder="1" applyAlignment="1">
      <alignment horizontal="left"/>
    </xf>
    <xf numFmtId="0" fontId="0" fillId="7" borderId="4" xfId="0" applyFill="1" applyBorder="1" applyAlignment="1">
      <alignment horizontal="left"/>
    </xf>
    <xf numFmtId="0" fontId="0" fillId="19" borderId="3" xfId="0" applyFill="1" applyBorder="1" applyAlignment="1">
      <alignment horizontal="left"/>
    </xf>
    <xf numFmtId="0" fontId="0" fillId="4" borderId="2" xfId="0" applyFill="1" applyBorder="1" applyAlignment="1">
      <alignment horizontal="left"/>
    </xf>
    <xf numFmtId="0" fontId="0" fillId="4" borderId="3" xfId="0" applyFill="1" applyBorder="1" applyAlignment="1">
      <alignment horizontal="left"/>
    </xf>
    <xf numFmtId="0" fontId="0" fillId="4" borderId="4" xfId="0" applyFill="1" applyBorder="1" applyAlignment="1">
      <alignment horizontal="left"/>
    </xf>
    <xf numFmtId="0" fontId="0" fillId="12" borderId="3" xfId="0" applyFill="1" applyBorder="1" applyAlignment="1">
      <alignment horizontal="left"/>
    </xf>
    <xf numFmtId="0" fontId="0" fillId="8" borderId="3" xfId="0" applyFill="1" applyBorder="1" applyAlignment="1">
      <alignment horizontal="left"/>
    </xf>
    <xf numFmtId="0" fontId="0" fillId="8" borderId="4" xfId="0" applyFill="1" applyBorder="1" applyAlignment="1">
      <alignment horizontal="left"/>
    </xf>
    <xf numFmtId="0" fontId="0" fillId="20" borderId="3" xfId="0" applyFill="1" applyBorder="1" applyAlignment="1">
      <alignment horizontal="left"/>
    </xf>
    <xf numFmtId="0" fontId="3" fillId="22" borderId="2" xfId="0" applyFont="1" applyFill="1" applyBorder="1" applyAlignment="1">
      <alignment horizontal="left"/>
    </xf>
    <xf numFmtId="0" fontId="3" fillId="22" borderId="3" xfId="0" applyFont="1" applyFill="1" applyBorder="1" applyAlignment="1">
      <alignment horizontal="left"/>
    </xf>
    <xf numFmtId="0" fontId="3" fillId="22" borderId="4" xfId="0" applyFont="1" applyFill="1" applyBorder="1" applyAlignment="1">
      <alignment horizontal="left"/>
    </xf>
    <xf numFmtId="0" fontId="0" fillId="16" borderId="3" xfId="0" applyFill="1" applyBorder="1" applyAlignment="1">
      <alignment horizontal="left"/>
    </xf>
    <xf numFmtId="0" fontId="0" fillId="16" borderId="4" xfId="0" applyFill="1" applyBorder="1" applyAlignment="1">
      <alignment horizontal="left"/>
    </xf>
    <xf numFmtId="0" fontId="0" fillId="10" borderId="3" xfId="0" applyFill="1" applyBorder="1" applyAlignment="1">
      <alignment horizontal="left"/>
    </xf>
    <xf numFmtId="0" fontId="0" fillId="5" borderId="3" xfId="0" applyFill="1" applyBorder="1" applyAlignment="1">
      <alignment horizontal="left"/>
    </xf>
    <xf numFmtId="0" fontId="0" fillId="5" borderId="4" xfId="0" applyFill="1" applyBorder="1" applyAlignment="1">
      <alignment horizontal="left"/>
    </xf>
    <xf numFmtId="0" fontId="0" fillId="9" borderId="3" xfId="0" applyFill="1" applyBorder="1" applyAlignment="1">
      <alignment horizontal="left"/>
    </xf>
    <xf numFmtId="0" fontId="0" fillId="13" borderId="2" xfId="0" applyFill="1" applyBorder="1" applyAlignment="1">
      <alignment horizontal="left"/>
    </xf>
    <xf numFmtId="0" fontId="0" fillId="13" borderId="3" xfId="0" applyFill="1" applyBorder="1" applyAlignment="1">
      <alignment horizontal="left"/>
    </xf>
    <xf numFmtId="0" fontId="0" fillId="13" borderId="4" xfId="0" applyFill="1" applyBorder="1" applyAlignment="1">
      <alignment horizontal="left"/>
    </xf>
    <xf numFmtId="0" fontId="0" fillId="14" borderId="3" xfId="0" applyFill="1" applyBorder="1" applyAlignment="1">
      <alignment horizontal="left"/>
    </xf>
    <xf numFmtId="0" fontId="2" fillId="14" borderId="3" xfId="0" applyFont="1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0" fillId="17" borderId="2" xfId="0" applyFill="1" applyBorder="1" applyAlignment="1">
      <alignment horizontal="left"/>
    </xf>
    <xf numFmtId="0" fontId="0" fillId="17" borderId="3" xfId="0" applyFill="1" applyBorder="1" applyAlignment="1">
      <alignment horizontal="left"/>
    </xf>
    <xf numFmtId="0" fontId="0" fillId="17" borderId="4" xfId="0" applyFill="1" applyBorder="1" applyAlignment="1">
      <alignment horizontal="left"/>
    </xf>
    <xf numFmtId="0" fontId="0" fillId="3" borderId="3" xfId="0" applyFill="1" applyBorder="1" applyAlignment="1">
      <alignment horizontal="left"/>
    </xf>
    <xf numFmtId="0" fontId="0" fillId="3" borderId="4" xfId="0" applyFill="1" applyBorder="1" applyAlignment="1">
      <alignment horizontal="left"/>
    </xf>
    <xf numFmtId="0" fontId="0" fillId="15" borderId="3" xfId="0" applyFill="1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22" xfId="0" applyBorder="1"/>
    <xf numFmtId="0" fontId="0" fillId="0" borderId="1" xfId="0" applyBorder="1" applyAlignment="1">
      <alignment horizontal="center" vertical="center"/>
    </xf>
    <xf numFmtId="0" fontId="0" fillId="0" borderId="12" xfId="0" applyBorder="1" applyAlignment="1">
      <alignment horizontal="left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2" xfId="0" applyFill="1" applyBorder="1" applyAlignment="1">
      <alignment horizontal="center" vertical="center"/>
    </xf>
    <xf numFmtId="176" fontId="0" fillId="0" borderId="23" xfId="0" applyNumberFormat="1" applyFill="1" applyBorder="1" applyAlignment="1">
      <alignment horizontal="center" vertical="center"/>
    </xf>
    <xf numFmtId="176" fontId="0" fillId="0" borderId="34" xfId="0" applyNumberFormat="1" applyBorder="1" applyAlignment="1">
      <alignment horizontal="left" vertical="center"/>
    </xf>
    <xf numFmtId="176" fontId="0" fillId="0" borderId="35" xfId="0" applyNumberFormat="1" applyBorder="1" applyAlignment="1">
      <alignment horizontal="left" vertical="center"/>
    </xf>
    <xf numFmtId="176" fontId="0" fillId="0" borderId="36" xfId="0" applyNumberFormat="1" applyBorder="1" applyAlignment="1">
      <alignment horizontal="left" vertical="center"/>
    </xf>
    <xf numFmtId="176" fontId="4" fillId="7" borderId="8" xfId="0" applyNumberFormat="1" applyFont="1" applyFill="1" applyBorder="1" applyAlignment="1">
      <alignment horizontal="right" vertical="center"/>
    </xf>
    <xf numFmtId="176" fontId="4" fillId="4" borderId="8" xfId="0" applyNumberFormat="1" applyFont="1" applyFill="1" applyBorder="1" applyAlignment="1">
      <alignment horizontal="right" vertical="center"/>
    </xf>
    <xf numFmtId="176" fontId="4" fillId="8" borderId="8" xfId="0" applyNumberFormat="1" applyFont="1" applyFill="1" applyBorder="1" applyAlignment="1">
      <alignment horizontal="right" vertical="center"/>
    </xf>
    <xf numFmtId="176" fontId="5" fillId="22" borderId="8" xfId="0" applyNumberFormat="1" applyFont="1" applyFill="1" applyBorder="1" applyAlignment="1">
      <alignment horizontal="right" vertical="center"/>
    </xf>
    <xf numFmtId="176" fontId="4" fillId="24" borderId="14" xfId="0" applyNumberFormat="1" applyFont="1" applyFill="1" applyBorder="1" applyAlignment="1">
      <alignment horizontal="right" vertical="center"/>
    </xf>
    <xf numFmtId="176" fontId="4" fillId="24" borderId="15" xfId="0" applyNumberFormat="1" applyFont="1" applyFill="1" applyBorder="1" applyAlignment="1">
      <alignment horizontal="right" vertical="center"/>
    </xf>
    <xf numFmtId="176" fontId="4" fillId="24" borderId="16" xfId="0" applyNumberFormat="1" applyFont="1" applyFill="1" applyBorder="1" applyAlignment="1">
      <alignment horizontal="right" vertical="center"/>
    </xf>
    <xf numFmtId="176" fontId="4" fillId="25" borderId="14" xfId="0" applyNumberFormat="1" applyFont="1" applyFill="1" applyBorder="1" applyAlignment="1">
      <alignment horizontal="right" vertical="center"/>
    </xf>
    <xf numFmtId="176" fontId="4" fillId="25" borderId="15" xfId="0" applyNumberFormat="1" applyFont="1" applyFill="1" applyBorder="1" applyAlignment="1">
      <alignment horizontal="right" vertical="center"/>
    </xf>
    <xf numFmtId="176" fontId="4" fillId="21" borderId="14" xfId="0" applyNumberFormat="1" applyFont="1" applyFill="1" applyBorder="1" applyAlignment="1">
      <alignment horizontal="right" vertical="center"/>
    </xf>
    <xf numFmtId="176" fontId="4" fillId="21" borderId="15" xfId="0" applyNumberFormat="1" applyFont="1" applyFill="1" applyBorder="1" applyAlignment="1">
      <alignment horizontal="right" vertical="center"/>
    </xf>
    <xf numFmtId="176" fontId="4" fillId="21" borderId="16" xfId="0" applyNumberFormat="1" applyFont="1" applyFill="1" applyBorder="1" applyAlignment="1">
      <alignment horizontal="right" vertical="center"/>
    </xf>
    <xf numFmtId="0" fontId="0" fillId="26" borderId="3" xfId="0" applyFill="1" applyBorder="1" applyAlignment="1">
      <alignment horizontal="left"/>
    </xf>
    <xf numFmtId="176" fontId="4" fillId="26" borderId="14" xfId="0" applyNumberFormat="1" applyFont="1" applyFill="1" applyBorder="1" applyAlignment="1">
      <alignment horizontal="right" vertical="center"/>
    </xf>
    <xf numFmtId="176" fontId="4" fillId="26" borderId="15" xfId="0" applyNumberFormat="1" applyFont="1" applyFill="1" applyBorder="1" applyAlignment="1">
      <alignment horizontal="right" vertical="center"/>
    </xf>
    <xf numFmtId="176" fontId="4" fillId="26" borderId="16" xfId="0" applyNumberFormat="1" applyFont="1" applyFill="1" applyBorder="1" applyAlignment="1">
      <alignment horizontal="right" vertical="center"/>
    </xf>
    <xf numFmtId="0" fontId="0" fillId="27" borderId="2" xfId="0" applyFill="1" applyBorder="1" applyAlignment="1">
      <alignment horizontal="left"/>
    </xf>
    <xf numFmtId="176" fontId="4" fillId="27" borderId="14" xfId="0" applyNumberFormat="1" applyFont="1" applyFill="1" applyBorder="1" applyAlignment="1">
      <alignment horizontal="right" vertical="center"/>
    </xf>
    <xf numFmtId="176" fontId="4" fillId="27" borderId="15" xfId="0" applyNumberFormat="1" applyFont="1" applyFill="1" applyBorder="1" applyAlignment="1">
      <alignment horizontal="right" vertical="center"/>
    </xf>
    <xf numFmtId="176" fontId="4" fillId="27" borderId="16" xfId="0" applyNumberFormat="1" applyFont="1" applyFill="1" applyBorder="1" applyAlignment="1">
      <alignment horizontal="right" vertical="center"/>
    </xf>
    <xf numFmtId="176" fontId="4" fillId="22" borderId="14" xfId="0" applyNumberFormat="1" applyFont="1" applyFill="1" applyBorder="1" applyAlignment="1">
      <alignment horizontal="right" vertical="center"/>
    </xf>
    <xf numFmtId="176" fontId="4" fillId="22" borderId="15" xfId="0" applyNumberFormat="1" applyFont="1" applyFill="1" applyBorder="1" applyAlignment="1">
      <alignment horizontal="right" vertical="center"/>
    </xf>
    <xf numFmtId="176" fontId="4" fillId="22" borderId="16" xfId="0" applyNumberFormat="1" applyFont="1" applyFill="1" applyBorder="1" applyAlignment="1">
      <alignment horizontal="right" vertical="center"/>
    </xf>
    <xf numFmtId="0" fontId="0" fillId="28" borderId="2" xfId="0" applyFill="1" applyBorder="1" applyAlignment="1">
      <alignment horizontal="left"/>
    </xf>
    <xf numFmtId="176" fontId="4" fillId="28" borderId="14" xfId="0" applyNumberFormat="1" applyFont="1" applyFill="1" applyBorder="1" applyAlignment="1">
      <alignment horizontal="right" vertical="center"/>
    </xf>
    <xf numFmtId="176" fontId="4" fillId="28" borderId="5" xfId="0" applyNumberFormat="1" applyFont="1" applyFill="1" applyBorder="1" applyAlignment="1">
      <alignment horizontal="right" vertical="center"/>
    </xf>
    <xf numFmtId="176" fontId="4" fillId="28" borderId="18" xfId="0" applyNumberFormat="1" applyFont="1" applyFill="1" applyBorder="1" applyAlignment="1">
      <alignment horizontal="right" vertical="center"/>
    </xf>
    <xf numFmtId="176" fontId="4" fillId="28" borderId="31" xfId="0" applyNumberFormat="1" applyFont="1" applyFill="1" applyBorder="1" applyAlignment="1">
      <alignment horizontal="right" vertical="center"/>
    </xf>
    <xf numFmtId="176" fontId="4" fillId="28" borderId="14" xfId="0" applyNumberFormat="1" applyFont="1" applyFill="1" applyBorder="1"/>
    <xf numFmtId="0" fontId="0" fillId="28" borderId="14" xfId="0" applyNumberFormat="1" applyFill="1" applyBorder="1" applyAlignment="1">
      <alignment horizontal="left" vertical="center"/>
    </xf>
    <xf numFmtId="0" fontId="0" fillId="28" borderId="29" xfId="0" applyNumberFormat="1" applyFill="1" applyBorder="1" applyAlignment="1">
      <alignment horizontal="left" vertical="center"/>
    </xf>
    <xf numFmtId="0" fontId="0" fillId="28" borderId="3" xfId="0" applyFill="1" applyBorder="1" applyAlignment="1">
      <alignment horizontal="left"/>
    </xf>
    <xf numFmtId="176" fontId="4" fillId="28" borderId="15" xfId="0" applyNumberFormat="1" applyFont="1" applyFill="1" applyBorder="1" applyAlignment="1">
      <alignment horizontal="right" vertical="center"/>
    </xf>
    <xf numFmtId="176" fontId="4" fillId="28" borderId="0" xfId="0" applyNumberFormat="1" applyFont="1" applyFill="1" applyBorder="1" applyAlignment="1">
      <alignment horizontal="right" vertical="center"/>
    </xf>
    <xf numFmtId="176" fontId="4" fillId="28" borderId="17" xfId="0" applyNumberFormat="1" applyFont="1" applyFill="1" applyBorder="1" applyAlignment="1">
      <alignment horizontal="right" vertical="center"/>
    </xf>
    <xf numFmtId="176" fontId="4" fillId="28" borderId="21" xfId="0" applyNumberFormat="1" applyFont="1" applyFill="1" applyBorder="1" applyAlignment="1">
      <alignment horizontal="right" vertical="center"/>
    </xf>
    <xf numFmtId="176" fontId="4" fillId="28" borderId="15" xfId="0" applyNumberFormat="1" applyFont="1" applyFill="1" applyBorder="1"/>
    <xf numFmtId="0" fontId="0" fillId="28" borderId="15" xfId="0" applyNumberFormat="1" applyFill="1" applyBorder="1" applyAlignment="1">
      <alignment horizontal="left" vertical="center"/>
    </xf>
    <xf numFmtId="0" fontId="0" fillId="28" borderId="27" xfId="0" applyNumberFormat="1" applyFill="1" applyBorder="1" applyAlignment="1">
      <alignment horizontal="left" vertical="center"/>
    </xf>
    <xf numFmtId="0" fontId="0" fillId="28" borderId="4" xfId="0" applyFill="1" applyBorder="1" applyAlignment="1">
      <alignment horizontal="left"/>
    </xf>
    <xf numFmtId="176" fontId="4" fillId="28" borderId="16" xfId="0" applyNumberFormat="1" applyFont="1" applyFill="1" applyBorder="1" applyAlignment="1">
      <alignment horizontal="right" vertical="center"/>
    </xf>
    <xf numFmtId="176" fontId="4" fillId="28" borderId="8" xfId="0" applyNumberFormat="1" applyFont="1" applyFill="1" applyBorder="1" applyAlignment="1">
      <alignment horizontal="right" vertical="center"/>
    </xf>
    <xf numFmtId="176" fontId="4" fillId="28" borderId="19" xfId="0" applyNumberFormat="1" applyFont="1" applyFill="1" applyBorder="1" applyAlignment="1">
      <alignment horizontal="right" vertical="center"/>
    </xf>
    <xf numFmtId="176" fontId="4" fillId="28" borderId="30" xfId="0" applyNumberFormat="1" applyFont="1" applyFill="1" applyBorder="1" applyAlignment="1">
      <alignment horizontal="right" vertical="center"/>
    </xf>
    <xf numFmtId="176" fontId="4" fillId="28" borderId="16" xfId="0" applyNumberFormat="1" applyFont="1" applyFill="1" applyBorder="1"/>
    <xf numFmtId="0" fontId="0" fillId="28" borderId="16" xfId="0" applyNumberFormat="1" applyFill="1" applyBorder="1" applyAlignment="1">
      <alignment horizontal="left" vertical="center"/>
    </xf>
    <xf numFmtId="0" fontId="0" fillId="28" borderId="28" xfId="0" applyNumberFormat="1" applyFill="1" applyBorder="1" applyAlignment="1">
      <alignment horizontal="left" vertical="center"/>
    </xf>
    <xf numFmtId="0" fontId="0" fillId="25" borderId="2" xfId="0" applyFill="1" applyBorder="1" applyAlignment="1">
      <alignment horizontal="left"/>
    </xf>
    <xf numFmtId="176" fontId="4" fillId="25" borderId="5" xfId="0" applyNumberFormat="1" applyFont="1" applyFill="1" applyBorder="1" applyAlignment="1">
      <alignment horizontal="right" vertical="center"/>
    </xf>
    <xf numFmtId="176" fontId="4" fillId="25" borderId="18" xfId="0" applyNumberFormat="1" applyFont="1" applyFill="1" applyBorder="1" applyAlignment="1">
      <alignment horizontal="right" vertical="center"/>
    </xf>
    <xf numFmtId="176" fontId="4" fillId="25" borderId="31" xfId="0" applyNumberFormat="1" applyFont="1" applyFill="1" applyBorder="1" applyAlignment="1">
      <alignment horizontal="right" vertical="center"/>
    </xf>
    <xf numFmtId="176" fontId="4" fillId="25" borderId="14" xfId="0" applyNumberFormat="1" applyFont="1" applyFill="1" applyBorder="1"/>
    <xf numFmtId="0" fontId="0" fillId="25" borderId="14" xfId="0" applyNumberFormat="1" applyFill="1" applyBorder="1" applyAlignment="1">
      <alignment horizontal="left" vertical="center"/>
    </xf>
    <xf numFmtId="0" fontId="0" fillId="25" borderId="29" xfId="0" applyNumberFormat="1" applyFill="1" applyBorder="1" applyAlignment="1">
      <alignment horizontal="left" vertical="center"/>
    </xf>
    <xf numFmtId="0" fontId="0" fillId="25" borderId="3" xfId="0" applyFill="1" applyBorder="1" applyAlignment="1">
      <alignment horizontal="left"/>
    </xf>
    <xf numFmtId="176" fontId="4" fillId="25" borderId="0" xfId="0" applyNumberFormat="1" applyFont="1" applyFill="1" applyBorder="1" applyAlignment="1">
      <alignment horizontal="right" vertical="center"/>
    </xf>
    <xf numFmtId="176" fontId="4" fillId="25" borderId="17" xfId="0" applyNumberFormat="1" applyFont="1" applyFill="1" applyBorder="1" applyAlignment="1">
      <alignment horizontal="right" vertical="center"/>
    </xf>
    <xf numFmtId="176" fontId="4" fillId="25" borderId="21" xfId="0" applyNumberFormat="1" applyFont="1" applyFill="1" applyBorder="1" applyAlignment="1">
      <alignment horizontal="right" vertical="center"/>
    </xf>
    <xf numFmtId="176" fontId="4" fillId="25" borderId="15" xfId="0" applyNumberFormat="1" applyFont="1" applyFill="1" applyBorder="1"/>
    <xf numFmtId="0" fontId="0" fillId="25" borderId="15" xfId="0" applyNumberFormat="1" applyFill="1" applyBorder="1" applyAlignment="1">
      <alignment horizontal="left" vertical="center"/>
    </xf>
    <xf numFmtId="0" fontId="0" fillId="25" borderId="27" xfId="0" applyNumberFormat="1" applyFill="1" applyBorder="1" applyAlignment="1">
      <alignment horizontal="left" vertical="center"/>
    </xf>
    <xf numFmtId="0" fontId="0" fillId="29" borderId="3" xfId="0" applyFill="1" applyBorder="1" applyAlignment="1">
      <alignment horizontal="left"/>
    </xf>
    <xf numFmtId="176" fontId="4" fillId="29" borderId="14" xfId="0" applyNumberFormat="1" applyFont="1" applyFill="1" applyBorder="1" applyAlignment="1">
      <alignment horizontal="right" vertical="center"/>
    </xf>
    <xf numFmtId="176" fontId="4" fillId="29" borderId="15" xfId="0" applyNumberFormat="1" applyFont="1" applyFill="1" applyBorder="1" applyAlignment="1">
      <alignment horizontal="right" vertical="center"/>
    </xf>
    <xf numFmtId="0" fontId="3" fillId="30" borderId="2" xfId="0" applyFont="1" applyFill="1" applyBorder="1" applyAlignment="1">
      <alignment horizontal="left"/>
    </xf>
    <xf numFmtId="176" fontId="4" fillId="30" borderId="14" xfId="0" applyNumberFormat="1" applyFont="1" applyFill="1" applyBorder="1" applyAlignment="1">
      <alignment horizontal="right" vertical="center"/>
    </xf>
    <xf numFmtId="176" fontId="4" fillId="30" borderId="15" xfId="0" applyNumberFormat="1" applyFont="1" applyFill="1" applyBorder="1" applyAlignment="1">
      <alignment horizontal="right" vertical="center"/>
    </xf>
    <xf numFmtId="0" fontId="0" fillId="31" borderId="3" xfId="0" applyFill="1" applyBorder="1" applyAlignment="1">
      <alignment horizontal="left"/>
    </xf>
    <xf numFmtId="176" fontId="4" fillId="31" borderId="14" xfId="0" applyNumberFormat="1" applyFont="1" applyFill="1" applyBorder="1" applyAlignment="1">
      <alignment horizontal="right" vertical="center"/>
    </xf>
    <xf numFmtId="176" fontId="4" fillId="31" borderId="15" xfId="0" applyNumberFormat="1" applyFont="1" applyFill="1" applyBorder="1" applyAlignment="1">
      <alignment horizontal="right" vertical="center"/>
    </xf>
    <xf numFmtId="0" fontId="0" fillId="32" borderId="2" xfId="0" applyFill="1" applyBorder="1" applyAlignment="1">
      <alignment horizontal="left"/>
    </xf>
    <xf numFmtId="0" fontId="0" fillId="33" borderId="2" xfId="0" applyFill="1" applyBorder="1" applyAlignment="1">
      <alignment horizontal="left"/>
    </xf>
    <xf numFmtId="176" fontId="4" fillId="33" borderId="14" xfId="0" applyNumberFormat="1" applyFont="1" applyFill="1" applyBorder="1" applyAlignment="1">
      <alignment horizontal="right" vertical="center"/>
    </xf>
    <xf numFmtId="176" fontId="4" fillId="33" borderId="15" xfId="0" applyNumberFormat="1" applyFont="1" applyFill="1" applyBorder="1" applyAlignment="1">
      <alignment horizontal="right" vertical="center"/>
    </xf>
    <xf numFmtId="0" fontId="0" fillId="23" borderId="2" xfId="0" applyFill="1" applyBorder="1" applyAlignment="1">
      <alignment horizontal="left"/>
    </xf>
    <xf numFmtId="176" fontId="4" fillId="23" borderId="14" xfId="0" applyNumberFormat="1" applyFont="1" applyFill="1" applyBorder="1" applyAlignment="1">
      <alignment horizontal="right" vertical="center"/>
    </xf>
    <xf numFmtId="176" fontId="4" fillId="23" borderId="5" xfId="0" applyNumberFormat="1" applyFont="1" applyFill="1" applyBorder="1" applyAlignment="1">
      <alignment horizontal="right" vertical="center"/>
    </xf>
    <xf numFmtId="176" fontId="4" fillId="23" borderId="18" xfId="0" applyNumberFormat="1" applyFont="1" applyFill="1" applyBorder="1" applyAlignment="1">
      <alignment horizontal="right" vertical="center"/>
    </xf>
    <xf numFmtId="176" fontId="4" fillId="23" borderId="31" xfId="0" applyNumberFormat="1" applyFont="1" applyFill="1" applyBorder="1" applyAlignment="1">
      <alignment horizontal="right" vertical="center"/>
    </xf>
    <xf numFmtId="176" fontId="4" fillId="23" borderId="14" xfId="0" applyNumberFormat="1" applyFont="1" applyFill="1" applyBorder="1"/>
    <xf numFmtId="0" fontId="0" fillId="23" borderId="14" xfId="0" applyNumberFormat="1" applyFill="1" applyBorder="1" applyAlignment="1">
      <alignment horizontal="left" vertical="center"/>
    </xf>
    <xf numFmtId="0" fontId="0" fillId="23" borderId="29" xfId="0" applyNumberFormat="1" applyFill="1" applyBorder="1" applyAlignment="1">
      <alignment horizontal="left" vertical="center"/>
    </xf>
    <xf numFmtId="0" fontId="0" fillId="23" borderId="3" xfId="0" applyFill="1" applyBorder="1" applyAlignment="1">
      <alignment horizontal="left"/>
    </xf>
    <xf numFmtId="176" fontId="4" fillId="23" borderId="15" xfId="0" applyNumberFormat="1" applyFont="1" applyFill="1" applyBorder="1" applyAlignment="1">
      <alignment horizontal="right" vertical="center"/>
    </xf>
    <xf numFmtId="176" fontId="4" fillId="23" borderId="0" xfId="0" applyNumberFormat="1" applyFont="1" applyFill="1" applyBorder="1" applyAlignment="1">
      <alignment horizontal="right" vertical="center"/>
    </xf>
    <xf numFmtId="176" fontId="4" fillId="23" borderId="17" xfId="0" applyNumberFormat="1" applyFont="1" applyFill="1" applyBorder="1" applyAlignment="1">
      <alignment horizontal="right" vertical="center"/>
    </xf>
    <xf numFmtId="176" fontId="4" fillId="23" borderId="21" xfId="0" applyNumberFormat="1" applyFont="1" applyFill="1" applyBorder="1" applyAlignment="1">
      <alignment horizontal="right" vertical="center"/>
    </xf>
    <xf numFmtId="176" fontId="4" fillId="23" borderId="15" xfId="0" applyNumberFormat="1" applyFont="1" applyFill="1" applyBorder="1"/>
    <xf numFmtId="0" fontId="0" fillId="23" borderId="15" xfId="0" applyNumberFormat="1" applyFill="1" applyBorder="1" applyAlignment="1">
      <alignment horizontal="left" vertical="center"/>
    </xf>
    <xf numFmtId="0" fontId="0" fillId="23" borderId="27" xfId="0" applyNumberFormat="1" applyFill="1" applyBorder="1" applyAlignment="1">
      <alignment horizontal="left" vertical="center"/>
    </xf>
    <xf numFmtId="0" fontId="0" fillId="23" borderId="4" xfId="0" applyFill="1" applyBorder="1" applyAlignment="1">
      <alignment horizontal="left"/>
    </xf>
    <xf numFmtId="176" fontId="4" fillId="23" borderId="16" xfId="0" applyNumberFormat="1" applyFont="1" applyFill="1" applyBorder="1" applyAlignment="1">
      <alignment horizontal="right" vertical="center"/>
    </xf>
    <xf numFmtId="176" fontId="4" fillId="23" borderId="19" xfId="0" applyNumberFormat="1" applyFont="1" applyFill="1" applyBorder="1" applyAlignment="1">
      <alignment horizontal="right" vertical="center"/>
    </xf>
    <xf numFmtId="176" fontId="4" fillId="23" borderId="30" xfId="0" applyNumberFormat="1" applyFont="1" applyFill="1" applyBorder="1" applyAlignment="1">
      <alignment horizontal="right" vertical="center"/>
    </xf>
    <xf numFmtId="176" fontId="4" fillId="23" borderId="16" xfId="0" applyNumberFormat="1" applyFont="1" applyFill="1" applyBorder="1"/>
    <xf numFmtId="0" fontId="0" fillId="23" borderId="16" xfId="0" applyNumberFormat="1" applyFill="1" applyBorder="1" applyAlignment="1">
      <alignment horizontal="left" vertical="center"/>
    </xf>
    <xf numFmtId="0" fontId="0" fillId="23" borderId="28" xfId="0" applyNumberFormat="1" applyFill="1" applyBorder="1" applyAlignment="1">
      <alignment horizontal="left" vertical="center"/>
    </xf>
    <xf numFmtId="176" fontId="4" fillId="32" borderId="14" xfId="0" applyNumberFormat="1" applyFont="1" applyFill="1" applyBorder="1" applyAlignment="1">
      <alignment horizontal="right" vertical="center"/>
    </xf>
    <xf numFmtId="176" fontId="4" fillId="32" borderId="15" xfId="0" applyNumberFormat="1" applyFont="1" applyFill="1" applyBorder="1" applyAlignment="1">
      <alignment horizontal="right" vertical="center"/>
    </xf>
    <xf numFmtId="176" fontId="4" fillId="15" borderId="14" xfId="0" applyNumberFormat="1" applyFont="1" applyFill="1" applyBorder="1" applyAlignment="1">
      <alignment horizontal="right" vertical="center"/>
    </xf>
    <xf numFmtId="0" fontId="0" fillId="0" borderId="2" xfId="0" applyBorder="1" applyAlignment="1">
      <alignment horizontal="left" vertical="center"/>
    </xf>
    <xf numFmtId="176" fontId="0" fillId="0" borderId="7" xfId="0" applyNumberFormat="1" applyBorder="1" applyAlignment="1">
      <alignment horizontal="left" vertical="center"/>
    </xf>
    <xf numFmtId="176" fontId="0" fillId="0" borderId="14" xfId="0" applyNumberFormat="1" applyFill="1" applyBorder="1" applyAlignment="1">
      <alignment horizontal="left" vertical="center"/>
    </xf>
    <xf numFmtId="176" fontId="0" fillId="0" borderId="29" xfId="0" applyNumberFormat="1" applyFill="1" applyBorder="1" applyAlignment="1">
      <alignment horizontal="left" vertical="center"/>
    </xf>
    <xf numFmtId="176" fontId="0" fillId="0" borderId="6" xfId="0" applyNumberFormat="1" applyBorder="1" applyAlignment="1">
      <alignment horizontal="left" vertical="center"/>
    </xf>
    <xf numFmtId="0" fontId="0" fillId="0" borderId="9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1" xfId="0" applyBorder="1" applyAlignment="1">
      <alignment horizontal="left"/>
    </xf>
    <xf numFmtId="176" fontId="0" fillId="0" borderId="31" xfId="0" applyNumberFormat="1" applyBorder="1" applyAlignment="1">
      <alignment horizontal="left" vertical="center"/>
    </xf>
    <xf numFmtId="176" fontId="0" fillId="0" borderId="21" xfId="0" applyNumberFormat="1" applyBorder="1" applyAlignment="1">
      <alignment horizontal="left" vertical="center"/>
    </xf>
    <xf numFmtId="176" fontId="0" fillId="0" borderId="0" xfId="0" applyNumberFormat="1" applyBorder="1" applyAlignment="1">
      <alignment horizontal="left" vertical="center"/>
    </xf>
    <xf numFmtId="0" fontId="0" fillId="0" borderId="35" xfId="0" applyBorder="1"/>
    <xf numFmtId="0" fontId="0" fillId="0" borderId="9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7" xfId="0" applyFill="1" applyBorder="1"/>
    <xf numFmtId="0" fontId="0" fillId="0" borderId="9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10" fillId="20" borderId="3" xfId="0" applyFont="1" applyFill="1" applyBorder="1" applyAlignment="1">
      <alignment horizontal="left"/>
    </xf>
    <xf numFmtId="0" fontId="0" fillId="0" borderId="9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10" fillId="2" borderId="2" xfId="0" applyFont="1" applyFill="1" applyBorder="1" applyAlignment="1">
      <alignment horizontal="left"/>
    </xf>
    <xf numFmtId="0" fontId="10" fillId="2" borderId="3" xfId="0" applyFont="1" applyFill="1" applyBorder="1" applyAlignment="1">
      <alignment horizontal="left"/>
    </xf>
    <xf numFmtId="0" fontId="10" fillId="2" borderId="4" xfId="0" applyFont="1" applyFill="1" applyBorder="1" applyAlignment="1">
      <alignment horizontal="left"/>
    </xf>
    <xf numFmtId="0" fontId="4" fillId="0" borderId="15" xfId="0" applyFont="1" applyBorder="1" applyAlignment="1">
      <alignment horizontal="right" vertical="center"/>
    </xf>
    <xf numFmtId="0" fontId="4" fillId="0" borderId="16" xfId="0" applyFont="1" applyBorder="1" applyAlignment="1">
      <alignment horizontal="right" vertic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0" xfId="0" applyFill="1" applyBorder="1" applyAlignment="1">
      <alignment horizontal="left"/>
    </xf>
    <xf numFmtId="0" fontId="0" fillId="0" borderId="9" xfId="0" applyBorder="1" applyAlignment="1">
      <alignment horizontal="center" vertical="center"/>
    </xf>
    <xf numFmtId="0" fontId="10" fillId="14" borderId="3" xfId="0" applyNumberFormat="1" applyFont="1" applyFill="1" applyBorder="1" applyAlignment="1">
      <alignment horizontal="left"/>
    </xf>
    <xf numFmtId="0" fontId="11" fillId="14" borderId="3" xfId="0" applyNumberFormat="1" applyFont="1" applyFill="1" applyBorder="1" applyAlignment="1">
      <alignment horizontal="left"/>
    </xf>
    <xf numFmtId="0" fontId="0" fillId="14" borderId="3" xfId="0" applyNumberFormat="1" applyFont="1" applyFill="1" applyBorder="1" applyAlignment="1">
      <alignment horizontal="left"/>
    </xf>
    <xf numFmtId="0" fontId="2" fillId="14" borderId="3" xfId="0" applyNumberFormat="1" applyFont="1" applyFill="1" applyBorder="1" applyAlignment="1">
      <alignment horizontal="left"/>
    </xf>
    <xf numFmtId="176" fontId="0" fillId="0" borderId="30" xfId="0" applyNumberFormat="1" applyBorder="1" applyAlignment="1">
      <alignment horizontal="left" vertical="center"/>
    </xf>
    <xf numFmtId="0" fontId="10" fillId="11" borderId="2" xfId="0" applyFont="1" applyFill="1" applyBorder="1" applyAlignment="1">
      <alignment horizontal="left"/>
    </xf>
    <xf numFmtId="0" fontId="10" fillId="11" borderId="3" xfId="0" applyFont="1" applyFill="1" applyBorder="1" applyAlignment="1">
      <alignment horizontal="left"/>
    </xf>
    <xf numFmtId="0" fontId="10" fillId="11" borderId="4" xfId="0" applyFont="1" applyFill="1" applyBorder="1" applyAlignment="1">
      <alignment horizontal="left"/>
    </xf>
    <xf numFmtId="0" fontId="4" fillId="0" borderId="14" xfId="0" applyFont="1" applyBorder="1" applyAlignment="1">
      <alignment horizontal="right" vertical="center"/>
    </xf>
    <xf numFmtId="0" fontId="4" fillId="0" borderId="15" xfId="0" applyFont="1" applyBorder="1" applyAlignment="1">
      <alignment horizontal="right" vertical="center"/>
    </xf>
    <xf numFmtId="0" fontId="4" fillId="0" borderId="16" xfId="0" applyFont="1" applyBorder="1" applyAlignment="1">
      <alignment horizontal="right" vertical="center"/>
    </xf>
    <xf numFmtId="0" fontId="4" fillId="0" borderId="18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176" fontId="4" fillId="13" borderId="5" xfId="0" applyNumberFormat="1" applyFont="1" applyFill="1" applyBorder="1" applyAlignment="1">
      <alignment horizontal="center" vertical="center"/>
    </xf>
    <xf numFmtId="176" fontId="4" fillId="13" borderId="0" xfId="0" applyNumberFormat="1" applyFont="1" applyFill="1" applyBorder="1" applyAlignment="1">
      <alignment horizontal="center" vertical="center"/>
    </xf>
    <xf numFmtId="176" fontId="4" fillId="13" borderId="8" xfId="0" applyNumberFormat="1" applyFont="1" applyFill="1" applyBorder="1" applyAlignment="1">
      <alignment horizontal="center" vertical="center"/>
    </xf>
    <xf numFmtId="176" fontId="4" fillId="17" borderId="5" xfId="0" applyNumberFormat="1" applyFont="1" applyFill="1" applyBorder="1" applyAlignment="1">
      <alignment horizontal="center" vertical="center"/>
    </xf>
    <xf numFmtId="176" fontId="4" fillId="17" borderId="0" xfId="0" applyNumberFormat="1" applyFont="1" applyFill="1" applyBorder="1" applyAlignment="1">
      <alignment horizontal="center" vertical="center"/>
    </xf>
    <xf numFmtId="176" fontId="4" fillId="17" borderId="8" xfId="0" applyNumberFormat="1" applyFont="1" applyFill="1" applyBorder="1" applyAlignment="1">
      <alignment horizontal="center" vertical="center"/>
    </xf>
    <xf numFmtId="176" fontId="4" fillId="23" borderId="5" xfId="0" applyNumberFormat="1" applyFont="1" applyFill="1" applyBorder="1" applyAlignment="1">
      <alignment horizontal="center" vertical="center"/>
    </xf>
    <xf numFmtId="176" fontId="4" fillId="23" borderId="0" xfId="0" applyNumberFormat="1" applyFont="1" applyFill="1" applyBorder="1" applyAlignment="1">
      <alignment horizontal="center" vertical="center"/>
    </xf>
    <xf numFmtId="176" fontId="4" fillId="23" borderId="8" xfId="0" applyNumberFormat="1" applyFont="1" applyFill="1" applyBorder="1" applyAlignment="1">
      <alignment horizontal="center" vertical="center"/>
    </xf>
    <xf numFmtId="176" fontId="4" fillId="13" borderId="14" xfId="0" applyNumberFormat="1" applyFont="1" applyFill="1" applyBorder="1" applyAlignment="1">
      <alignment horizontal="center" vertical="center"/>
    </xf>
    <xf numFmtId="176" fontId="4" fillId="13" borderId="15" xfId="0" applyNumberFormat="1" applyFont="1" applyFill="1" applyBorder="1" applyAlignment="1">
      <alignment horizontal="center" vertical="center"/>
    </xf>
    <xf numFmtId="176" fontId="4" fillId="13" borderId="16" xfId="0" applyNumberFormat="1" applyFont="1" applyFill="1" applyBorder="1" applyAlignment="1">
      <alignment horizontal="center" vertical="center"/>
    </xf>
    <xf numFmtId="176" fontId="4" fillId="14" borderId="15" xfId="0" applyNumberFormat="1" applyFont="1" applyFill="1" applyBorder="1" applyAlignment="1">
      <alignment horizontal="center" vertical="center"/>
    </xf>
    <xf numFmtId="176" fontId="4" fillId="3" borderId="14" xfId="0" applyNumberFormat="1" applyFont="1" applyFill="1" applyBorder="1" applyAlignment="1">
      <alignment horizontal="center" vertical="center"/>
    </xf>
    <xf numFmtId="176" fontId="4" fillId="3" borderId="15" xfId="0" applyNumberFormat="1" applyFont="1" applyFill="1" applyBorder="1" applyAlignment="1">
      <alignment horizontal="center" vertical="center"/>
    </xf>
    <xf numFmtId="176" fontId="4" fillId="3" borderId="16" xfId="0" applyNumberFormat="1" applyFont="1" applyFill="1" applyBorder="1" applyAlignment="1">
      <alignment horizontal="center" vertical="center"/>
    </xf>
    <xf numFmtId="176" fontId="4" fillId="15" borderId="15" xfId="0" applyNumberFormat="1" applyFont="1" applyFill="1" applyBorder="1" applyAlignment="1">
      <alignment horizontal="center" vertical="center"/>
    </xf>
    <xf numFmtId="176" fontId="4" fillId="15" borderId="16" xfId="0" applyNumberFormat="1" applyFont="1" applyFill="1" applyBorder="1" applyAlignment="1">
      <alignment horizontal="center" vertical="center"/>
    </xf>
    <xf numFmtId="176" fontId="4" fillId="15" borderId="0" xfId="0" applyNumberFormat="1" applyFont="1" applyFill="1" applyBorder="1" applyAlignment="1">
      <alignment horizontal="center" vertical="center"/>
    </xf>
    <xf numFmtId="176" fontId="4" fillId="15" borderId="8" xfId="0" applyNumberFormat="1" applyFont="1" applyFill="1" applyBorder="1" applyAlignment="1">
      <alignment horizontal="center" vertical="center"/>
    </xf>
    <xf numFmtId="0" fontId="0" fillId="14" borderId="3" xfId="0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 vertical="center" wrapText="1"/>
    </xf>
    <xf numFmtId="0" fontId="0" fillId="6" borderId="3" xfId="0" applyFill="1" applyBorder="1" applyAlignment="1">
      <alignment horizontal="center" vertical="center" wrapText="1"/>
    </xf>
    <xf numFmtId="0" fontId="0" fillId="6" borderId="4" xfId="0" applyFill="1" applyBorder="1" applyAlignment="1">
      <alignment horizontal="center" vertical="center" wrapText="1"/>
    </xf>
    <xf numFmtId="0" fontId="0" fillId="17" borderId="2" xfId="0" applyFill="1" applyBorder="1" applyAlignment="1">
      <alignment horizontal="center" vertical="center" wrapText="1"/>
    </xf>
    <xf numFmtId="0" fontId="0" fillId="17" borderId="3" xfId="0" applyFill="1" applyBorder="1" applyAlignment="1">
      <alignment horizontal="center" vertical="center" wrapText="1"/>
    </xf>
    <xf numFmtId="0" fontId="0" fillId="17" borderId="4" xfId="0" applyFill="1" applyBorder="1" applyAlignment="1">
      <alignment horizontal="center" vertical="center" wrapText="1"/>
    </xf>
    <xf numFmtId="176" fontId="4" fillId="3" borderId="5" xfId="0" applyNumberFormat="1" applyFont="1" applyFill="1" applyBorder="1" applyAlignment="1">
      <alignment horizontal="center" vertical="center"/>
    </xf>
    <xf numFmtId="176" fontId="4" fillId="3" borderId="0" xfId="0" applyNumberFormat="1" applyFont="1" applyFill="1" applyBorder="1" applyAlignment="1">
      <alignment horizontal="center" vertical="center"/>
    </xf>
    <xf numFmtId="176" fontId="4" fillId="3" borderId="8" xfId="0" applyNumberFormat="1" applyFont="1" applyFill="1" applyBorder="1" applyAlignment="1">
      <alignment horizontal="center" vertical="center"/>
    </xf>
    <xf numFmtId="176" fontId="4" fillId="14" borderId="0" xfId="0" applyNumberFormat="1" applyFont="1" applyFill="1" applyBorder="1" applyAlignment="1">
      <alignment horizontal="center" vertical="center"/>
    </xf>
    <xf numFmtId="176" fontId="4" fillId="6" borderId="5" xfId="0" applyNumberFormat="1" applyFont="1" applyFill="1" applyBorder="1" applyAlignment="1">
      <alignment horizontal="center" vertical="center"/>
    </xf>
    <xf numFmtId="176" fontId="4" fillId="6" borderId="0" xfId="0" applyNumberFormat="1" applyFont="1" applyFill="1" applyBorder="1" applyAlignment="1">
      <alignment horizontal="center" vertical="center"/>
    </xf>
    <xf numFmtId="176" fontId="4" fillId="6" borderId="8" xfId="0" applyNumberFormat="1" applyFont="1" applyFill="1" applyBorder="1" applyAlignment="1">
      <alignment horizontal="center" vertical="center"/>
    </xf>
    <xf numFmtId="176" fontId="4" fillId="23" borderId="14" xfId="0" applyNumberFormat="1" applyFont="1" applyFill="1" applyBorder="1" applyAlignment="1">
      <alignment horizontal="center" vertical="center"/>
    </xf>
    <xf numFmtId="176" fontId="4" fillId="23" borderId="15" xfId="0" applyNumberFormat="1" applyFont="1" applyFill="1" applyBorder="1" applyAlignment="1">
      <alignment horizontal="center" vertical="center"/>
    </xf>
    <xf numFmtId="176" fontId="4" fillId="23" borderId="16" xfId="0" applyNumberFormat="1" applyFont="1" applyFill="1" applyBorder="1" applyAlignment="1">
      <alignment horizontal="center" vertical="center"/>
    </xf>
    <xf numFmtId="176" fontId="4" fillId="17" borderId="14" xfId="0" applyNumberFormat="1" applyFont="1" applyFill="1" applyBorder="1" applyAlignment="1">
      <alignment horizontal="center" vertical="center"/>
    </xf>
    <xf numFmtId="176" fontId="4" fillId="17" borderId="15" xfId="0" applyNumberFormat="1" applyFont="1" applyFill="1" applyBorder="1" applyAlignment="1">
      <alignment horizontal="center" vertical="center"/>
    </xf>
    <xf numFmtId="176" fontId="4" fillId="17" borderId="16" xfId="0" applyNumberFormat="1" applyFont="1" applyFill="1" applyBorder="1" applyAlignment="1">
      <alignment horizontal="center" vertical="center"/>
    </xf>
    <xf numFmtId="176" fontId="4" fillId="11" borderId="5" xfId="0" applyNumberFormat="1" applyFont="1" applyFill="1" applyBorder="1" applyAlignment="1">
      <alignment horizontal="center" vertical="center"/>
    </xf>
    <xf numFmtId="176" fontId="4" fillId="11" borderId="0" xfId="0" applyNumberFormat="1" applyFont="1" applyFill="1" applyBorder="1" applyAlignment="1">
      <alignment horizontal="center" vertical="center"/>
    </xf>
    <xf numFmtId="176" fontId="4" fillId="11" borderId="8" xfId="0" applyNumberFormat="1" applyFont="1" applyFill="1" applyBorder="1" applyAlignment="1">
      <alignment horizontal="center" vertical="center"/>
    </xf>
    <xf numFmtId="176" fontId="4" fillId="10" borderId="0" xfId="0" applyNumberFormat="1" applyFont="1" applyFill="1" applyBorder="1" applyAlignment="1">
      <alignment horizontal="center" vertical="center"/>
    </xf>
    <xf numFmtId="176" fontId="4" fillId="5" borderId="5" xfId="0" applyNumberFormat="1" applyFont="1" applyFill="1" applyBorder="1" applyAlignment="1">
      <alignment horizontal="center" vertical="center"/>
    </xf>
    <xf numFmtId="176" fontId="4" fillId="5" borderId="0" xfId="0" applyNumberFormat="1" applyFont="1" applyFill="1" applyBorder="1" applyAlignment="1">
      <alignment horizontal="center" vertical="center"/>
    </xf>
    <xf numFmtId="176" fontId="4" fillId="5" borderId="8" xfId="0" applyNumberFormat="1" applyFont="1" applyFill="1" applyBorder="1" applyAlignment="1">
      <alignment horizontal="center" vertical="center"/>
    </xf>
    <xf numFmtId="176" fontId="5" fillId="22" borderId="14" xfId="0" applyNumberFormat="1" applyFont="1" applyFill="1" applyBorder="1" applyAlignment="1">
      <alignment horizontal="center" vertical="center"/>
    </xf>
    <xf numFmtId="176" fontId="5" fillId="22" borderId="15" xfId="0" applyNumberFormat="1" applyFont="1" applyFill="1" applyBorder="1" applyAlignment="1">
      <alignment horizontal="center" vertical="center"/>
    </xf>
    <xf numFmtId="176" fontId="5" fillId="22" borderId="16" xfId="0" applyNumberFormat="1" applyFont="1" applyFill="1" applyBorder="1" applyAlignment="1">
      <alignment horizontal="center" vertical="center"/>
    </xf>
    <xf numFmtId="176" fontId="4" fillId="11" borderId="14" xfId="0" applyNumberFormat="1" applyFont="1" applyFill="1" applyBorder="1" applyAlignment="1">
      <alignment horizontal="center" vertical="center"/>
    </xf>
    <xf numFmtId="176" fontId="4" fillId="11" borderId="15" xfId="0" applyNumberFormat="1" applyFont="1" applyFill="1" applyBorder="1" applyAlignment="1">
      <alignment horizontal="center" vertical="center"/>
    </xf>
    <xf numFmtId="176" fontId="4" fillId="11" borderId="16" xfId="0" applyNumberFormat="1" applyFont="1" applyFill="1" applyBorder="1" applyAlignment="1">
      <alignment horizontal="center" vertical="center"/>
    </xf>
    <xf numFmtId="176" fontId="4" fillId="10" borderId="15" xfId="0" applyNumberFormat="1" applyFont="1" applyFill="1" applyBorder="1" applyAlignment="1">
      <alignment horizontal="center" vertical="center"/>
    </xf>
    <xf numFmtId="176" fontId="4" fillId="5" borderId="14" xfId="0" applyNumberFormat="1" applyFont="1" applyFill="1" applyBorder="1" applyAlignment="1">
      <alignment horizontal="center" vertical="center"/>
    </xf>
    <xf numFmtId="176" fontId="4" fillId="5" borderId="15" xfId="0" applyNumberFormat="1" applyFont="1" applyFill="1" applyBorder="1" applyAlignment="1">
      <alignment horizontal="center" vertical="center"/>
    </xf>
    <xf numFmtId="176" fontId="4" fillId="5" borderId="16" xfId="0" applyNumberFormat="1" applyFont="1" applyFill="1" applyBorder="1" applyAlignment="1">
      <alignment horizontal="center" vertical="center"/>
    </xf>
    <xf numFmtId="176" fontId="4" fillId="9" borderId="0" xfId="0" applyNumberFormat="1" applyFont="1" applyFill="1" applyBorder="1" applyAlignment="1">
      <alignment horizontal="center" vertical="center"/>
    </xf>
    <xf numFmtId="0" fontId="0" fillId="10" borderId="3" xfId="0" applyFill="1" applyBorder="1" applyAlignment="1">
      <alignment horizontal="center" vertical="center" wrapText="1"/>
    </xf>
    <xf numFmtId="176" fontId="4" fillId="6" borderId="14" xfId="0" applyNumberFormat="1" applyFont="1" applyFill="1" applyBorder="1" applyAlignment="1">
      <alignment horizontal="center" vertical="center"/>
    </xf>
    <xf numFmtId="176" fontId="4" fillId="6" borderId="15" xfId="0" applyNumberFormat="1" applyFont="1" applyFill="1" applyBorder="1" applyAlignment="1">
      <alignment horizontal="center" vertical="center"/>
    </xf>
    <xf numFmtId="176" fontId="4" fillId="6" borderId="16" xfId="0" applyNumberFormat="1" applyFont="1" applyFill="1" applyBorder="1" applyAlignment="1">
      <alignment horizontal="center" vertical="center"/>
    </xf>
    <xf numFmtId="176" fontId="4" fillId="8" borderId="14" xfId="0" applyNumberFormat="1" applyFont="1" applyFill="1" applyBorder="1" applyAlignment="1">
      <alignment horizontal="center" vertical="center"/>
    </xf>
    <xf numFmtId="176" fontId="4" fillId="8" borderId="15" xfId="0" applyNumberFormat="1" applyFont="1" applyFill="1" applyBorder="1" applyAlignment="1">
      <alignment horizontal="center" vertical="center"/>
    </xf>
    <xf numFmtId="176" fontId="4" fillId="8" borderId="16" xfId="0" applyNumberFormat="1" applyFont="1" applyFill="1" applyBorder="1" applyAlignment="1">
      <alignment horizontal="center" vertical="center"/>
    </xf>
    <xf numFmtId="176" fontId="4" fillId="20" borderId="14" xfId="0" applyNumberFormat="1" applyFont="1" applyFill="1" applyBorder="1" applyAlignment="1">
      <alignment horizontal="center" vertical="center"/>
    </xf>
    <xf numFmtId="176" fontId="4" fillId="20" borderId="15" xfId="0" applyNumberFormat="1" applyFont="1" applyFill="1" applyBorder="1" applyAlignment="1">
      <alignment horizontal="center" vertical="center"/>
    </xf>
    <xf numFmtId="176" fontId="4" fillId="20" borderId="16" xfId="0" applyNumberFormat="1" applyFont="1" applyFill="1" applyBorder="1" applyAlignment="1">
      <alignment horizontal="center" vertical="center"/>
    </xf>
    <xf numFmtId="176" fontId="4" fillId="9" borderId="15" xfId="0" applyNumberFormat="1" applyFont="1" applyFill="1" applyBorder="1" applyAlignment="1">
      <alignment horizontal="center" vertical="center"/>
    </xf>
    <xf numFmtId="0" fontId="3" fillId="22" borderId="9" xfId="0" applyFont="1" applyFill="1" applyBorder="1" applyAlignment="1">
      <alignment horizontal="center" vertical="center" wrapText="1"/>
    </xf>
    <xf numFmtId="0" fontId="3" fillId="22" borderId="10" xfId="0" applyFont="1" applyFill="1" applyBorder="1" applyAlignment="1">
      <alignment horizontal="center" vertical="center" wrapText="1"/>
    </xf>
    <xf numFmtId="0" fontId="3" fillId="22" borderId="11" xfId="0" applyFont="1" applyFill="1" applyBorder="1" applyAlignment="1">
      <alignment horizontal="center" vertical="center" wrapText="1"/>
    </xf>
    <xf numFmtId="0" fontId="0" fillId="16" borderId="9" xfId="0" applyFill="1" applyBorder="1" applyAlignment="1">
      <alignment horizontal="center" vertical="center" wrapText="1"/>
    </xf>
    <xf numFmtId="0" fontId="0" fillId="16" borderId="10" xfId="0" applyFill="1" applyBorder="1" applyAlignment="1">
      <alignment horizontal="center" vertical="center" wrapText="1"/>
    </xf>
    <xf numFmtId="0" fontId="0" fillId="16" borderId="11" xfId="0" applyFill="1" applyBorder="1" applyAlignment="1">
      <alignment horizontal="center" vertical="center" wrapText="1"/>
    </xf>
    <xf numFmtId="0" fontId="0" fillId="25" borderId="2" xfId="0" applyFill="1" applyBorder="1" applyAlignment="1">
      <alignment horizontal="center" vertical="center" wrapText="1"/>
    </xf>
    <xf numFmtId="0" fontId="0" fillId="25" borderId="3" xfId="0" applyFill="1" applyBorder="1" applyAlignment="1">
      <alignment horizontal="center" vertical="center" wrapText="1"/>
    </xf>
    <xf numFmtId="0" fontId="0" fillId="11" borderId="2" xfId="0" applyFill="1" applyBorder="1" applyAlignment="1">
      <alignment horizontal="center" vertical="center" wrapText="1"/>
    </xf>
    <xf numFmtId="0" fontId="0" fillId="11" borderId="3" xfId="0" applyFill="1" applyBorder="1" applyAlignment="1">
      <alignment horizontal="center" vertical="center" wrapText="1"/>
    </xf>
    <xf numFmtId="0" fontId="0" fillId="11" borderId="4" xfId="0" applyFill="1" applyBorder="1" applyAlignment="1">
      <alignment horizontal="center" vertical="center" wrapText="1"/>
    </xf>
    <xf numFmtId="176" fontId="4" fillId="16" borderId="14" xfId="0" applyNumberFormat="1" applyFont="1" applyFill="1" applyBorder="1" applyAlignment="1">
      <alignment horizontal="center" vertical="center"/>
    </xf>
    <xf numFmtId="176" fontId="4" fillId="16" borderId="15" xfId="0" applyNumberFormat="1" applyFont="1" applyFill="1" applyBorder="1" applyAlignment="1">
      <alignment horizontal="center" vertical="center"/>
    </xf>
    <xf numFmtId="176" fontId="4" fillId="16" borderId="16" xfId="0" applyNumberFormat="1" applyFont="1" applyFill="1" applyBorder="1" applyAlignment="1">
      <alignment horizontal="center" vertical="center"/>
    </xf>
    <xf numFmtId="176" fontId="4" fillId="25" borderId="5" xfId="0" applyNumberFormat="1" applyFont="1" applyFill="1" applyBorder="1" applyAlignment="1">
      <alignment horizontal="center" vertical="center"/>
    </xf>
    <xf numFmtId="176" fontId="4" fillId="25" borderId="0" xfId="0" applyNumberFormat="1" applyFont="1" applyFill="1" applyBorder="1" applyAlignment="1">
      <alignment horizontal="center" vertical="center"/>
    </xf>
    <xf numFmtId="176" fontId="4" fillId="25" borderId="14" xfId="0" applyNumberFormat="1" applyFont="1" applyFill="1" applyBorder="1" applyAlignment="1">
      <alignment horizontal="center" vertical="center"/>
    </xf>
    <xf numFmtId="176" fontId="4" fillId="25" borderId="15" xfId="0" applyNumberFormat="1" applyFont="1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0" fontId="0" fillId="12" borderId="9" xfId="0" applyFill="1" applyBorder="1" applyAlignment="1">
      <alignment horizontal="center" vertical="center" wrapText="1"/>
    </xf>
    <xf numFmtId="0" fontId="0" fillId="12" borderId="10" xfId="0" applyFill="1" applyBorder="1" applyAlignment="1">
      <alignment horizontal="center" vertical="center" wrapText="1"/>
    </xf>
    <xf numFmtId="0" fontId="0" fillId="12" borderId="11" xfId="0" applyFill="1" applyBorder="1" applyAlignment="1">
      <alignment horizontal="center" vertical="center" wrapText="1"/>
    </xf>
    <xf numFmtId="0" fontId="0" fillId="8" borderId="9" xfId="0" applyFill="1" applyBorder="1" applyAlignment="1">
      <alignment horizontal="center" vertical="center" wrapText="1"/>
    </xf>
    <xf numFmtId="0" fontId="0" fillId="8" borderId="10" xfId="0" applyFill="1" applyBorder="1" applyAlignment="1">
      <alignment horizontal="center" vertical="center" wrapText="1"/>
    </xf>
    <xf numFmtId="0" fontId="0" fillId="8" borderId="11" xfId="0" applyFill="1" applyBorder="1" applyAlignment="1">
      <alignment horizontal="center" vertical="center" wrapText="1"/>
    </xf>
    <xf numFmtId="176" fontId="4" fillId="12" borderId="14" xfId="0" applyNumberFormat="1" applyFont="1" applyFill="1" applyBorder="1" applyAlignment="1">
      <alignment horizontal="center" vertical="center"/>
    </xf>
    <xf numFmtId="176" fontId="4" fillId="12" borderId="15" xfId="0" applyNumberFormat="1" applyFont="1" applyFill="1" applyBorder="1" applyAlignment="1">
      <alignment horizontal="center" vertical="center"/>
    </xf>
    <xf numFmtId="176" fontId="4" fillId="12" borderId="16" xfId="0" applyNumberFormat="1" applyFont="1" applyFill="1" applyBorder="1" applyAlignment="1">
      <alignment horizontal="center" vertical="center"/>
    </xf>
    <xf numFmtId="176" fontId="4" fillId="4" borderId="14" xfId="0" applyNumberFormat="1" applyFont="1" applyFill="1" applyBorder="1" applyAlignment="1">
      <alignment horizontal="center" vertical="center"/>
    </xf>
    <xf numFmtId="176" fontId="4" fillId="4" borderId="15" xfId="0" applyNumberFormat="1" applyFont="1" applyFill="1" applyBorder="1" applyAlignment="1">
      <alignment horizontal="center" vertical="center"/>
    </xf>
    <xf numFmtId="176" fontId="4" fillId="4" borderId="16" xfId="0" applyNumberFormat="1" applyFont="1" applyFill="1" applyBorder="1" applyAlignment="1">
      <alignment horizontal="center" vertical="center"/>
    </xf>
    <xf numFmtId="0" fontId="0" fillId="20" borderId="9" xfId="0" applyFill="1" applyBorder="1" applyAlignment="1">
      <alignment horizontal="center" vertical="center" wrapText="1"/>
    </xf>
    <xf numFmtId="0" fontId="0" fillId="20" borderId="10" xfId="0" applyFill="1" applyBorder="1" applyAlignment="1">
      <alignment horizontal="center" vertical="center" wrapText="1"/>
    </xf>
    <xf numFmtId="0" fontId="0" fillId="20" borderId="11" xfId="0" applyFill="1" applyBorder="1" applyAlignment="1">
      <alignment horizontal="center" vertical="center" wrapText="1"/>
    </xf>
    <xf numFmtId="0" fontId="0" fillId="15" borderId="3" xfId="0" applyFill="1" applyBorder="1" applyAlignment="1">
      <alignment horizontal="center" vertical="center" wrapText="1"/>
    </xf>
    <xf numFmtId="0" fontId="0" fillId="15" borderId="4" xfId="0" applyFill="1" applyBorder="1" applyAlignment="1">
      <alignment horizontal="center" vertical="center" wrapText="1"/>
    </xf>
    <xf numFmtId="0" fontId="0" fillId="23" borderId="2" xfId="0" applyFill="1" applyBorder="1" applyAlignment="1">
      <alignment horizontal="center" vertical="center" wrapText="1"/>
    </xf>
    <xf numFmtId="0" fontId="0" fillId="23" borderId="3" xfId="0" applyFill="1" applyBorder="1" applyAlignment="1">
      <alignment horizontal="center" vertical="center" wrapText="1"/>
    </xf>
    <xf numFmtId="0" fontId="0" fillId="23" borderId="4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5" borderId="2" xfId="0" applyFill="1" applyBorder="1" applyAlignment="1">
      <alignment horizontal="center" vertical="center" wrapText="1"/>
    </xf>
    <xf numFmtId="0" fontId="0" fillId="5" borderId="3" xfId="0" applyFill="1" applyBorder="1" applyAlignment="1">
      <alignment horizontal="center" vertical="center" wrapText="1"/>
    </xf>
    <xf numFmtId="0" fontId="0" fillId="5" borderId="4" xfId="0" applyFill="1" applyBorder="1" applyAlignment="1">
      <alignment horizontal="center" vertical="center" wrapText="1"/>
    </xf>
    <xf numFmtId="0" fontId="0" fillId="9" borderId="3" xfId="0" applyFill="1" applyBorder="1" applyAlignment="1">
      <alignment horizontal="center" vertical="center" wrapText="1"/>
    </xf>
    <xf numFmtId="0" fontId="0" fillId="13" borderId="2" xfId="0" applyFill="1" applyBorder="1" applyAlignment="1">
      <alignment horizontal="center" vertical="center" wrapText="1"/>
    </xf>
    <xf numFmtId="0" fontId="0" fillId="13" borderId="3" xfId="0" applyFill="1" applyBorder="1" applyAlignment="1">
      <alignment horizontal="center" vertical="center" wrapText="1"/>
    </xf>
    <xf numFmtId="0" fontId="0" fillId="13" borderId="4" xfId="0" applyFill="1" applyBorder="1" applyAlignment="1">
      <alignment horizontal="center" vertical="center" wrapText="1"/>
    </xf>
    <xf numFmtId="0" fontId="0" fillId="11" borderId="9" xfId="0" applyFill="1" applyBorder="1" applyAlignment="1">
      <alignment horizontal="center" vertical="center" wrapText="1"/>
    </xf>
    <xf numFmtId="0" fontId="0" fillId="11" borderId="10" xfId="0" applyFill="1" applyBorder="1" applyAlignment="1">
      <alignment horizontal="center" vertical="center" wrapText="1"/>
    </xf>
    <xf numFmtId="0" fontId="0" fillId="11" borderId="11" xfId="0" applyFill="1" applyBorder="1" applyAlignment="1">
      <alignment horizontal="center" vertical="center" wrapText="1"/>
    </xf>
    <xf numFmtId="0" fontId="0" fillId="28" borderId="9" xfId="0" applyFill="1" applyBorder="1" applyAlignment="1">
      <alignment horizontal="center" vertical="center" wrapText="1"/>
    </xf>
    <xf numFmtId="0" fontId="0" fillId="28" borderId="10" xfId="0" applyFill="1" applyBorder="1" applyAlignment="1">
      <alignment horizontal="center" vertical="center" wrapText="1"/>
    </xf>
    <xf numFmtId="0" fontId="0" fillId="28" borderId="11" xfId="0" applyFill="1" applyBorder="1" applyAlignment="1">
      <alignment horizontal="center" vertical="center" wrapText="1"/>
    </xf>
    <xf numFmtId="0" fontId="3" fillId="21" borderId="9" xfId="0" applyFont="1" applyFill="1" applyBorder="1" applyAlignment="1">
      <alignment horizontal="center" vertical="center" wrapText="1"/>
    </xf>
    <xf numFmtId="0" fontId="3" fillId="21" borderId="10" xfId="0" applyFont="1" applyFill="1" applyBorder="1" applyAlignment="1">
      <alignment horizontal="center" vertical="center" wrapText="1"/>
    </xf>
    <xf numFmtId="0" fontId="3" fillId="21" borderId="11" xfId="0" applyFont="1" applyFill="1" applyBorder="1" applyAlignment="1">
      <alignment horizontal="center" vertical="center" wrapText="1"/>
    </xf>
    <xf numFmtId="0" fontId="0" fillId="19" borderId="9" xfId="0" applyFill="1" applyBorder="1" applyAlignment="1">
      <alignment horizontal="center" vertical="center" wrapText="1"/>
    </xf>
    <xf numFmtId="0" fontId="0" fillId="19" borderId="10" xfId="0" applyFill="1" applyBorder="1" applyAlignment="1">
      <alignment horizontal="center" vertical="center" wrapText="1"/>
    </xf>
    <xf numFmtId="0" fontId="0" fillId="19" borderId="11" xfId="0" applyFill="1" applyBorder="1" applyAlignment="1">
      <alignment horizontal="center" vertical="center" wrapText="1"/>
    </xf>
    <xf numFmtId="176" fontId="4" fillId="18" borderId="0" xfId="0" applyNumberFormat="1" applyFont="1" applyFill="1" applyBorder="1" applyAlignment="1">
      <alignment horizontal="center" vertical="center"/>
    </xf>
    <xf numFmtId="176" fontId="4" fillId="18" borderId="15" xfId="0" applyNumberFormat="1" applyFont="1" applyFill="1" applyBorder="1" applyAlignment="1">
      <alignment horizontal="center" vertical="center"/>
    </xf>
    <xf numFmtId="176" fontId="4" fillId="18" borderId="16" xfId="0" applyNumberFormat="1" applyFont="1" applyFill="1" applyBorder="1" applyAlignment="1">
      <alignment horizontal="center" vertical="center"/>
    </xf>
    <xf numFmtId="176" fontId="4" fillId="2" borderId="5" xfId="0" applyNumberFormat="1" applyFont="1" applyFill="1" applyBorder="1" applyAlignment="1">
      <alignment horizontal="center" vertical="center"/>
    </xf>
    <xf numFmtId="176" fontId="4" fillId="2" borderId="15" xfId="0" applyNumberFormat="1" applyFont="1" applyFill="1" applyBorder="1" applyAlignment="1">
      <alignment horizontal="center" vertical="center"/>
    </xf>
    <xf numFmtId="176" fontId="4" fillId="2" borderId="16" xfId="0" applyNumberFormat="1" applyFont="1" applyFill="1" applyBorder="1" applyAlignment="1">
      <alignment horizontal="center" vertical="center"/>
    </xf>
    <xf numFmtId="0" fontId="0" fillId="18" borderId="9" xfId="0" applyFill="1" applyBorder="1" applyAlignment="1">
      <alignment horizontal="center" vertical="center" wrapText="1"/>
    </xf>
    <xf numFmtId="0" fontId="0" fillId="18" borderId="10" xfId="0" applyFill="1" applyBorder="1" applyAlignment="1">
      <alignment horizontal="center" vertical="center" wrapText="1"/>
    </xf>
    <xf numFmtId="0" fontId="0" fillId="18" borderId="11" xfId="0" applyFill="1" applyBorder="1" applyAlignment="1">
      <alignment horizontal="center" vertical="center" wrapText="1"/>
    </xf>
    <xf numFmtId="0" fontId="0" fillId="24" borderId="9" xfId="0" applyFill="1" applyBorder="1" applyAlignment="1">
      <alignment horizontal="center" vertical="center" wrapText="1"/>
    </xf>
    <xf numFmtId="0" fontId="0" fillId="24" borderId="10" xfId="0" applyFill="1" applyBorder="1" applyAlignment="1">
      <alignment horizontal="center" vertical="center" wrapText="1"/>
    </xf>
    <xf numFmtId="0" fontId="0" fillId="24" borderId="11" xfId="0" applyFill="1" applyBorder="1" applyAlignment="1">
      <alignment horizontal="center" vertical="center" wrapText="1"/>
    </xf>
    <xf numFmtId="176" fontId="4" fillId="7" borderId="14" xfId="0" applyNumberFormat="1" applyFont="1" applyFill="1" applyBorder="1" applyAlignment="1">
      <alignment horizontal="center" vertical="center"/>
    </xf>
    <xf numFmtId="176" fontId="4" fillId="7" borderId="15" xfId="0" applyNumberFormat="1" applyFont="1" applyFill="1" applyBorder="1" applyAlignment="1">
      <alignment horizontal="center" vertical="center"/>
    </xf>
    <xf numFmtId="176" fontId="4" fillId="7" borderId="16" xfId="0" applyNumberFormat="1" applyFont="1" applyFill="1" applyBorder="1" applyAlignment="1">
      <alignment horizontal="center" vertical="center"/>
    </xf>
    <xf numFmtId="176" fontId="4" fillId="19" borderId="14" xfId="0" applyNumberFormat="1" applyFont="1" applyFill="1" applyBorder="1" applyAlignment="1">
      <alignment horizontal="center" vertical="center"/>
    </xf>
    <xf numFmtId="176" fontId="4" fillId="19" borderId="15" xfId="0" applyNumberFormat="1" applyFont="1" applyFill="1" applyBorder="1" applyAlignment="1">
      <alignment horizontal="center" vertical="center"/>
    </xf>
    <xf numFmtId="176" fontId="4" fillId="19" borderId="16" xfId="0" applyNumberFormat="1" applyFont="1" applyFill="1" applyBorder="1" applyAlignment="1">
      <alignment horizontal="center" vertical="center"/>
    </xf>
    <xf numFmtId="176" fontId="4" fillId="28" borderId="14" xfId="0" applyNumberFormat="1" applyFont="1" applyFill="1" applyBorder="1" applyAlignment="1">
      <alignment horizontal="center" vertical="center"/>
    </xf>
    <xf numFmtId="176" fontId="4" fillId="28" borderId="15" xfId="0" applyNumberFormat="1" applyFont="1" applyFill="1" applyBorder="1" applyAlignment="1">
      <alignment horizontal="center" vertical="center"/>
    </xf>
    <xf numFmtId="176" fontId="4" fillId="28" borderId="16" xfId="0" applyNumberFormat="1" applyFont="1" applyFill="1" applyBorder="1" applyAlignment="1">
      <alignment horizontal="center" vertical="center"/>
    </xf>
    <xf numFmtId="176" fontId="4" fillId="18" borderId="14" xfId="0" applyNumberFormat="1" applyFont="1" applyFill="1" applyBorder="1" applyAlignment="1">
      <alignment horizontal="center" vertical="center"/>
    </xf>
    <xf numFmtId="176" fontId="4" fillId="2" borderId="14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10" fillId="14" borderId="3" xfId="0" applyNumberFormat="1" applyFont="1" applyFill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10" fillId="20" borderId="9" xfId="0" applyFont="1" applyFill="1" applyBorder="1" applyAlignment="1">
      <alignment horizontal="center" vertical="center" wrapText="1"/>
    </xf>
    <xf numFmtId="0" fontId="10" fillId="20" borderId="10" xfId="0" applyFont="1" applyFill="1" applyBorder="1" applyAlignment="1">
      <alignment horizontal="center" vertical="center" wrapText="1"/>
    </xf>
    <xf numFmtId="0" fontId="10" fillId="20" borderId="11" xfId="0" applyFont="1" applyFill="1" applyBorder="1" applyAlignment="1">
      <alignment horizontal="center" vertical="center" wrapText="1"/>
    </xf>
    <xf numFmtId="0" fontId="10" fillId="24" borderId="9" xfId="0" applyFont="1" applyFill="1" applyBorder="1" applyAlignment="1">
      <alignment horizontal="center" vertical="center" wrapText="1"/>
    </xf>
    <xf numFmtId="0" fontId="10" fillId="24" borderId="10" xfId="0" applyFont="1" applyFill="1" applyBorder="1" applyAlignment="1">
      <alignment horizontal="center" vertical="center" wrapText="1"/>
    </xf>
    <xf numFmtId="0" fontId="10" fillId="24" borderId="11" xfId="0" applyFont="1" applyFill="1" applyBorder="1" applyAlignment="1">
      <alignment horizontal="center" vertical="center" wrapText="1"/>
    </xf>
    <xf numFmtId="0" fontId="10" fillId="11" borderId="2" xfId="0" applyFont="1" applyFill="1" applyBorder="1" applyAlignment="1">
      <alignment horizontal="center" vertical="center" wrapText="1"/>
    </xf>
    <xf numFmtId="0" fontId="10" fillId="11" borderId="3" xfId="0" applyFont="1" applyFill="1" applyBorder="1" applyAlignment="1">
      <alignment horizontal="center" vertical="center" wrapText="1"/>
    </xf>
    <xf numFmtId="0" fontId="10" fillId="11" borderId="4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0" fillId="14" borderId="3" xfId="0" applyNumberFormat="1" applyFont="1" applyFill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/>
    </xf>
  </cellXfs>
  <cellStyles count="1">
    <cellStyle name="標準" xfId="0" builtinId="0"/>
  </cellStyles>
  <dxfs count="362">
    <dxf>
      <font>
        <b val="0"/>
        <i/>
        <strike val="0"/>
        <u/>
      </font>
      <numFmt numFmtId="177" formatCode="0_ "/>
    </dxf>
    <dxf>
      <font>
        <b/>
        <i/>
        <strike val="0"/>
        <u val="double"/>
      </font>
      <numFmt numFmtId="177" formatCode="0_ "/>
    </dxf>
    <dxf>
      <font>
        <b val="0"/>
        <i/>
        <strike val="0"/>
        <u/>
      </font>
      <numFmt numFmtId="177" formatCode="0_ "/>
    </dxf>
    <dxf>
      <font>
        <b/>
        <i/>
        <strike val="0"/>
        <u val="double"/>
      </font>
      <numFmt numFmtId="177" formatCode="0_ "/>
    </dxf>
    <dxf>
      <font>
        <b val="0"/>
        <i/>
        <strike val="0"/>
        <u/>
      </font>
      <numFmt numFmtId="177" formatCode="0_ "/>
    </dxf>
    <dxf>
      <font>
        <b/>
        <i/>
        <strike val="0"/>
        <u val="double"/>
      </font>
      <numFmt numFmtId="177" formatCode="0_ "/>
    </dxf>
    <dxf>
      <font>
        <b val="0"/>
        <i/>
        <strike val="0"/>
        <u/>
      </font>
      <numFmt numFmtId="177" formatCode="0_ "/>
    </dxf>
    <dxf>
      <font>
        <b/>
        <i/>
        <strike val="0"/>
        <u val="double"/>
        <color auto="1"/>
      </font>
      <numFmt numFmtId="177" formatCode="0_ "/>
    </dxf>
    <dxf>
      <font>
        <b val="0"/>
        <i/>
        <strike val="0"/>
        <u/>
        <color auto="1"/>
      </font>
      <numFmt numFmtId="177" formatCode="0_ "/>
      <border>
        <left/>
        <right/>
        <top/>
        <bottom/>
      </border>
    </dxf>
    <dxf>
      <font>
        <b/>
        <i/>
        <strike val="0"/>
        <u val="double"/>
        <color auto="1"/>
      </font>
      <numFmt numFmtId="177" formatCode="0_ "/>
      <fill>
        <patternFill patternType="solid"/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/>
        <strike val="0"/>
        <u val="double"/>
        <color auto="1"/>
      </font>
    </dxf>
    <dxf>
      <font>
        <b val="0"/>
        <i/>
        <strike val="0"/>
        <u/>
        <color auto="1"/>
      </font>
      <numFmt numFmtId="177" formatCode="0_ "/>
      <border>
        <left/>
        <right/>
        <top/>
        <bottom/>
      </border>
    </dxf>
    <dxf>
      <font>
        <b/>
        <i/>
        <strike val="0"/>
        <u val="double"/>
        <color auto="1"/>
      </font>
      <numFmt numFmtId="177" formatCode="0_ "/>
      <fill>
        <patternFill patternType="solid"/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/>
        <strike val="0"/>
        <u val="double"/>
        <color auto="1"/>
      </font>
    </dxf>
    <dxf>
      <font>
        <b val="0"/>
        <i/>
        <strike val="0"/>
        <u/>
        <color auto="1"/>
      </font>
      <numFmt numFmtId="177" formatCode="0_ "/>
      <border>
        <left/>
        <right/>
        <top/>
        <bottom/>
      </border>
    </dxf>
    <dxf>
      <font>
        <b/>
        <i/>
        <strike val="0"/>
        <u val="double"/>
        <color auto="1"/>
      </font>
      <numFmt numFmtId="177" formatCode="0_ "/>
      <fill>
        <patternFill patternType="solid"/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/>
        <strike val="0"/>
        <u val="double"/>
        <color auto="1"/>
      </font>
    </dxf>
    <dxf>
      <font>
        <b/>
        <i/>
        <strike val="0"/>
        <u val="double"/>
        <color auto="1"/>
      </font>
      <numFmt numFmtId="177" formatCode="0_ "/>
      <fill>
        <patternFill patternType="solid"/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/>
        <strike val="0"/>
        <u/>
        <color auto="1"/>
      </font>
      <numFmt numFmtId="177" formatCode="0_ "/>
      <border>
        <left/>
        <right/>
        <top/>
        <bottom/>
      </border>
    </dxf>
    <dxf>
      <font>
        <b/>
        <i/>
        <strike val="0"/>
        <u val="double"/>
        <color auto="1"/>
      </font>
    </dxf>
    <dxf>
      <font>
        <b val="0"/>
        <i/>
        <strike val="0"/>
        <u/>
        <color auto="1"/>
      </font>
      <numFmt numFmtId="177" formatCode="0_ "/>
      <border>
        <left/>
        <right/>
        <top/>
        <bottom/>
      </border>
    </dxf>
    <dxf>
      <font>
        <b val="0"/>
        <i/>
        <strike val="0"/>
        <u/>
      </font>
      <numFmt numFmtId="177" formatCode="0_ "/>
    </dxf>
    <dxf>
      <font>
        <b/>
        <i/>
        <strike val="0"/>
        <u val="double"/>
      </font>
      <numFmt numFmtId="177" formatCode="0_ "/>
    </dxf>
    <dxf>
      <font>
        <b val="0"/>
        <i/>
        <strike val="0"/>
        <u/>
      </font>
      <numFmt numFmtId="177" formatCode="0_ "/>
    </dxf>
    <dxf>
      <font>
        <b/>
        <i/>
        <strike val="0"/>
        <u val="double"/>
      </font>
    </dxf>
    <dxf>
      <font>
        <b val="0"/>
        <i/>
        <strike val="0"/>
        <u/>
      </font>
      <numFmt numFmtId="177" formatCode="0_ "/>
    </dxf>
    <dxf>
      <font>
        <b/>
        <i/>
        <strike val="0"/>
        <u val="double"/>
      </font>
      <numFmt numFmtId="177" formatCode="0_ "/>
    </dxf>
    <dxf>
      <font>
        <b val="0"/>
        <i/>
        <strike val="0"/>
        <u/>
      </font>
      <numFmt numFmtId="177" formatCode="0_ "/>
    </dxf>
    <dxf>
      <font>
        <b/>
        <i/>
        <strike val="0"/>
        <u val="double"/>
        <color auto="1"/>
      </font>
    </dxf>
    <dxf>
      <font>
        <b/>
        <i/>
        <strike val="0"/>
        <u val="double"/>
        <color auto="1"/>
      </font>
      <numFmt numFmtId="177" formatCode="0_ "/>
      <fill>
        <patternFill patternType="solid"/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/>
        <strike val="0"/>
        <u val="double"/>
        <color auto="1"/>
      </font>
    </dxf>
    <dxf>
      <font>
        <b val="0"/>
        <i/>
        <strike/>
        <color auto="1"/>
      </font>
    </dxf>
    <dxf>
      <font>
        <b val="0"/>
        <i/>
        <strike val="0"/>
        <u/>
        <color auto="1"/>
      </font>
      <numFmt numFmtId="177" formatCode="0_ "/>
      <border>
        <left/>
        <right/>
        <top/>
        <bottom/>
      </border>
    </dxf>
    <dxf>
      <font>
        <b val="0"/>
        <i/>
        <strike val="0"/>
        <u/>
        <color auto="1"/>
      </font>
      <numFmt numFmtId="177" formatCode="0_ "/>
      <border>
        <left/>
        <right/>
        <top/>
        <bottom/>
      </border>
    </dxf>
    <dxf>
      <font>
        <b val="0"/>
        <i/>
        <strike val="0"/>
        <u/>
      </font>
      <numFmt numFmtId="177" formatCode="0_ "/>
    </dxf>
    <dxf>
      <font>
        <b/>
        <i/>
        <strike val="0"/>
        <u val="double"/>
      </font>
      <numFmt numFmtId="177" formatCode="0_ "/>
    </dxf>
    <dxf>
      <font>
        <b val="0"/>
        <i/>
        <strike val="0"/>
        <u/>
      </font>
      <numFmt numFmtId="177" formatCode="0_ "/>
    </dxf>
    <dxf>
      <font>
        <b/>
        <i/>
        <strike val="0"/>
        <u val="double"/>
      </font>
    </dxf>
    <dxf>
      <font>
        <b val="0"/>
        <i/>
        <strike val="0"/>
        <u/>
      </font>
      <numFmt numFmtId="177" formatCode="0_ "/>
    </dxf>
    <dxf>
      <font>
        <b/>
        <i/>
        <strike val="0"/>
        <u val="double"/>
      </font>
      <numFmt numFmtId="177" formatCode="0_ "/>
    </dxf>
    <dxf>
      <font>
        <b val="0"/>
        <i/>
        <strike val="0"/>
        <u/>
      </font>
      <numFmt numFmtId="177" formatCode="0_ "/>
    </dxf>
    <dxf>
      <font>
        <b/>
        <i/>
        <strike val="0"/>
        <u val="double"/>
        <color auto="1"/>
      </font>
    </dxf>
    <dxf>
      <font>
        <b/>
        <i/>
        <strike val="0"/>
        <u val="double"/>
        <color auto="1"/>
      </font>
      <numFmt numFmtId="177" formatCode="0_ "/>
      <fill>
        <patternFill patternType="solid"/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/>
        <strike val="0"/>
        <u/>
        <color auto="1"/>
      </font>
      <numFmt numFmtId="177" formatCode="0_ "/>
      <border>
        <left/>
        <right/>
        <top/>
        <bottom/>
      </border>
    </dxf>
    <dxf>
      <font>
        <b/>
        <i/>
        <strike val="0"/>
        <u val="double"/>
        <color auto="1"/>
      </font>
    </dxf>
    <dxf>
      <font>
        <b val="0"/>
        <i/>
        <strike/>
        <color auto="1"/>
      </font>
    </dxf>
    <dxf>
      <font>
        <b val="0"/>
        <i/>
        <strike val="0"/>
        <u/>
        <color auto="1"/>
      </font>
      <numFmt numFmtId="177" formatCode="0_ "/>
      <border>
        <left/>
        <right/>
        <top/>
        <bottom/>
      </border>
    </dxf>
    <dxf>
      <font>
        <b val="0"/>
        <i/>
        <strike val="0"/>
        <u/>
      </font>
      <numFmt numFmtId="177" formatCode="0_ "/>
    </dxf>
    <dxf>
      <font>
        <b/>
        <i/>
        <strike val="0"/>
        <u val="double"/>
      </font>
      <numFmt numFmtId="177" formatCode="0_ "/>
    </dxf>
    <dxf>
      <font>
        <b val="0"/>
        <i/>
        <strike val="0"/>
        <u/>
      </font>
      <numFmt numFmtId="177" formatCode="0_ "/>
    </dxf>
    <dxf>
      <font>
        <b/>
        <i/>
        <strike val="0"/>
        <u val="double"/>
      </font>
    </dxf>
    <dxf>
      <font>
        <b val="0"/>
        <i/>
        <strike val="0"/>
        <u/>
      </font>
      <numFmt numFmtId="177" formatCode="0_ "/>
    </dxf>
    <dxf>
      <font>
        <b/>
        <i/>
        <strike val="0"/>
        <u val="double"/>
      </font>
      <numFmt numFmtId="177" formatCode="0_ "/>
    </dxf>
    <dxf>
      <font>
        <b val="0"/>
        <i/>
        <strike val="0"/>
        <u/>
      </font>
      <numFmt numFmtId="177" formatCode="0_ "/>
    </dxf>
    <dxf>
      <font>
        <b/>
        <i/>
        <strike val="0"/>
        <u val="double"/>
        <color auto="1"/>
      </font>
    </dxf>
    <dxf>
      <font>
        <b/>
        <i/>
        <strike val="0"/>
        <u val="double"/>
        <color auto="1"/>
      </font>
      <numFmt numFmtId="177" formatCode="0_ "/>
      <fill>
        <patternFill patternType="solid"/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/>
        <strike val="0"/>
        <u/>
        <color auto="1"/>
      </font>
      <numFmt numFmtId="177" formatCode="0_ "/>
      <border>
        <left/>
        <right/>
        <top/>
        <bottom/>
      </border>
    </dxf>
    <dxf>
      <font>
        <b/>
        <i/>
        <strike val="0"/>
        <u val="double"/>
        <color auto="1"/>
      </font>
    </dxf>
    <dxf>
      <font>
        <b val="0"/>
        <i/>
        <strike/>
        <color auto="1"/>
      </font>
    </dxf>
    <dxf>
      <font>
        <b val="0"/>
        <i/>
        <strike val="0"/>
        <u/>
        <color auto="1"/>
      </font>
      <numFmt numFmtId="177" formatCode="0_ "/>
      <border>
        <left/>
        <right/>
        <top/>
        <bottom/>
      </border>
    </dxf>
    <dxf>
      <font>
        <b val="0"/>
        <i/>
        <strike val="0"/>
        <u/>
      </font>
      <numFmt numFmtId="177" formatCode="0_ "/>
    </dxf>
    <dxf>
      <font>
        <b/>
        <i/>
        <strike val="0"/>
        <u val="double"/>
      </font>
      <numFmt numFmtId="177" formatCode="0_ "/>
    </dxf>
    <dxf>
      <font>
        <b val="0"/>
        <i/>
        <strike val="0"/>
        <u/>
      </font>
      <numFmt numFmtId="177" formatCode="0_ "/>
    </dxf>
    <dxf>
      <font>
        <b/>
        <i/>
        <strike val="0"/>
        <u val="double"/>
      </font>
    </dxf>
    <dxf>
      <font>
        <b val="0"/>
        <i/>
        <strike val="0"/>
        <u/>
      </font>
      <numFmt numFmtId="177" formatCode="0_ "/>
    </dxf>
    <dxf>
      <font>
        <b/>
        <i/>
        <strike val="0"/>
        <u val="double"/>
      </font>
      <numFmt numFmtId="177" formatCode="0_ "/>
    </dxf>
    <dxf>
      <font>
        <b val="0"/>
        <i/>
        <strike val="0"/>
        <u/>
      </font>
      <numFmt numFmtId="177" formatCode="0_ "/>
    </dxf>
    <dxf>
      <font>
        <b/>
        <i/>
        <strike val="0"/>
        <u val="double"/>
        <color auto="1"/>
      </font>
    </dxf>
    <dxf>
      <font>
        <b/>
        <i/>
        <strike val="0"/>
        <u val="double"/>
        <color auto="1"/>
      </font>
      <numFmt numFmtId="177" formatCode="0_ "/>
      <fill>
        <patternFill patternType="solid"/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/>
        <strike val="0"/>
        <u/>
        <color auto="1"/>
      </font>
      <numFmt numFmtId="177" formatCode="0_ "/>
      <border>
        <left/>
        <right/>
        <top/>
        <bottom/>
      </border>
    </dxf>
    <dxf>
      <font>
        <b/>
        <i/>
        <strike val="0"/>
        <u val="double"/>
        <color auto="1"/>
      </font>
    </dxf>
    <dxf>
      <font>
        <b val="0"/>
        <i/>
        <strike/>
        <color auto="1"/>
      </font>
    </dxf>
    <dxf>
      <font>
        <b val="0"/>
        <i/>
        <strike val="0"/>
        <u/>
        <color auto="1"/>
      </font>
      <numFmt numFmtId="177" formatCode="0_ "/>
      <border>
        <left/>
        <right/>
        <top/>
        <bottom/>
      </border>
    </dxf>
    <dxf>
      <font>
        <b val="0"/>
        <i/>
        <strike val="0"/>
        <u/>
      </font>
      <numFmt numFmtId="177" formatCode="0_ "/>
    </dxf>
    <dxf>
      <font>
        <b/>
        <i/>
        <strike val="0"/>
        <u val="double"/>
      </font>
      <numFmt numFmtId="177" formatCode="0_ "/>
    </dxf>
    <dxf>
      <font>
        <b val="0"/>
        <i/>
        <strike val="0"/>
        <u/>
      </font>
      <numFmt numFmtId="177" formatCode="0_ "/>
    </dxf>
    <dxf>
      <font>
        <b/>
        <i/>
        <strike val="0"/>
        <u val="double"/>
      </font>
      <numFmt numFmtId="177" formatCode="0_ "/>
    </dxf>
    <dxf>
      <font>
        <b val="0"/>
        <i/>
        <strike val="0"/>
        <u/>
      </font>
      <numFmt numFmtId="177" formatCode="0_ "/>
    </dxf>
    <dxf>
      <font>
        <b/>
        <i/>
        <strike val="0"/>
        <u val="double"/>
      </font>
      <numFmt numFmtId="177" formatCode="0_ "/>
    </dxf>
    <dxf>
      <font>
        <b val="0"/>
        <i/>
        <strike val="0"/>
        <u/>
      </font>
      <numFmt numFmtId="177" formatCode="0_ "/>
    </dxf>
    <dxf>
      <font>
        <b/>
        <i/>
        <strike val="0"/>
        <u val="double"/>
        <color auto="1"/>
      </font>
      <numFmt numFmtId="177" formatCode="0_ "/>
    </dxf>
    <dxf>
      <font>
        <b/>
        <i/>
        <strike val="0"/>
        <u val="double"/>
        <color auto="1"/>
      </font>
      <numFmt numFmtId="177" formatCode="0_ "/>
      <fill>
        <patternFill patternType="solid"/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/>
        <strike val="0"/>
        <u val="double"/>
        <color auto="1"/>
      </font>
    </dxf>
    <dxf>
      <font>
        <b val="0"/>
        <i/>
        <strike/>
        <color auto="1"/>
      </font>
    </dxf>
    <dxf>
      <font>
        <b val="0"/>
        <i/>
        <strike val="0"/>
        <u/>
        <color auto="1"/>
      </font>
      <numFmt numFmtId="177" formatCode="0_ "/>
      <border>
        <left/>
        <right/>
        <top/>
        <bottom/>
      </border>
    </dxf>
    <dxf>
      <font>
        <b val="0"/>
        <i/>
        <strike val="0"/>
        <u/>
        <color auto="1"/>
      </font>
      <numFmt numFmtId="177" formatCode="0_ "/>
      <border>
        <left/>
        <right/>
        <top/>
        <bottom/>
      </border>
    </dxf>
    <dxf>
      <font>
        <b val="0"/>
        <i/>
        <strike val="0"/>
        <u/>
        <color auto="1"/>
      </font>
      <numFmt numFmtId="177" formatCode="0_ "/>
      <border>
        <left/>
        <right/>
        <top/>
        <bottom/>
      </border>
    </dxf>
    <dxf>
      <font>
        <b val="0"/>
        <i/>
        <strike val="0"/>
        <u/>
      </font>
      <numFmt numFmtId="177" formatCode="0_ "/>
    </dxf>
    <dxf>
      <font>
        <b/>
        <i/>
        <strike val="0"/>
        <u val="double"/>
      </font>
      <numFmt numFmtId="177" formatCode="0_ "/>
    </dxf>
    <dxf>
      <font>
        <b val="0"/>
        <i/>
        <strike val="0"/>
        <u/>
      </font>
      <numFmt numFmtId="177" formatCode="0_ "/>
    </dxf>
    <dxf>
      <font>
        <b/>
        <i/>
        <strike val="0"/>
        <u val="double"/>
      </font>
    </dxf>
    <dxf>
      <font>
        <b val="0"/>
        <i/>
        <strike val="0"/>
        <u/>
      </font>
      <numFmt numFmtId="177" formatCode="0_ "/>
    </dxf>
    <dxf>
      <font>
        <b/>
        <i/>
        <strike val="0"/>
        <u val="double"/>
      </font>
      <numFmt numFmtId="177" formatCode="0_ "/>
    </dxf>
    <dxf>
      <font>
        <b val="0"/>
        <i/>
        <strike val="0"/>
        <u/>
      </font>
      <numFmt numFmtId="177" formatCode="0_ "/>
    </dxf>
    <dxf>
      <font>
        <b/>
        <i/>
        <strike val="0"/>
        <u val="double"/>
        <color auto="1"/>
      </font>
    </dxf>
    <dxf>
      <font>
        <b/>
        <i/>
        <strike val="0"/>
        <u val="double"/>
        <color auto="1"/>
      </font>
      <numFmt numFmtId="177" formatCode="0_ "/>
      <fill>
        <patternFill patternType="solid"/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/>
        <strike val="0"/>
        <u val="double"/>
        <color auto="1"/>
      </font>
    </dxf>
    <dxf>
      <font>
        <b val="0"/>
        <i/>
        <strike/>
        <color auto="1"/>
      </font>
    </dxf>
    <dxf>
      <font>
        <b val="0"/>
        <i/>
        <strike val="0"/>
        <u/>
      </font>
      <numFmt numFmtId="177" formatCode="0_ "/>
    </dxf>
    <dxf>
      <font>
        <b/>
        <i/>
        <strike val="0"/>
        <u val="double"/>
      </font>
      <numFmt numFmtId="177" formatCode="0_ "/>
    </dxf>
    <dxf>
      <font>
        <b val="0"/>
        <i/>
        <strike val="0"/>
        <u/>
      </font>
      <numFmt numFmtId="177" formatCode="0_ "/>
    </dxf>
    <dxf>
      <font>
        <b/>
        <i/>
        <strike val="0"/>
        <u val="double"/>
      </font>
    </dxf>
    <dxf>
      <font>
        <b val="0"/>
        <i/>
        <strike val="0"/>
        <u/>
      </font>
      <numFmt numFmtId="177" formatCode="0_ "/>
    </dxf>
    <dxf>
      <font>
        <b/>
        <i/>
        <strike val="0"/>
        <u val="double"/>
      </font>
      <numFmt numFmtId="177" formatCode="0_ "/>
    </dxf>
    <dxf>
      <font>
        <b val="0"/>
        <i/>
        <strike val="0"/>
        <u/>
      </font>
      <numFmt numFmtId="177" formatCode="0_ "/>
    </dxf>
    <dxf>
      <font>
        <b/>
        <i/>
        <strike val="0"/>
        <u val="double"/>
        <color auto="1"/>
      </font>
    </dxf>
    <dxf>
      <font>
        <b/>
        <i/>
        <strike val="0"/>
        <u val="double"/>
        <color auto="1"/>
      </font>
      <numFmt numFmtId="177" formatCode="0_ "/>
      <fill>
        <patternFill patternType="solid"/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/>
        <strike val="0"/>
        <u/>
        <color auto="1"/>
      </font>
      <numFmt numFmtId="177" formatCode="0_ "/>
      <border>
        <left/>
        <right/>
        <top/>
        <bottom/>
      </border>
    </dxf>
    <dxf>
      <font>
        <b/>
        <i/>
        <strike val="0"/>
        <u val="double"/>
        <color auto="1"/>
      </font>
    </dxf>
    <dxf>
      <font>
        <b val="0"/>
        <i/>
        <strike/>
        <color auto="1"/>
      </font>
    </dxf>
    <dxf>
      <font>
        <b val="0"/>
        <i/>
        <strike val="0"/>
        <u/>
        <color auto="1"/>
      </font>
      <numFmt numFmtId="177" formatCode="0_ "/>
      <border>
        <left/>
        <right/>
        <top/>
        <bottom/>
      </border>
    </dxf>
    <dxf>
      <font>
        <b val="0"/>
        <i/>
        <strike val="0"/>
        <u/>
      </font>
      <numFmt numFmtId="177" formatCode="0_ "/>
    </dxf>
    <dxf>
      <font>
        <b/>
        <i/>
        <strike val="0"/>
        <u val="double"/>
      </font>
      <numFmt numFmtId="177" formatCode="0_ "/>
    </dxf>
    <dxf>
      <font>
        <b val="0"/>
        <i/>
        <strike val="0"/>
        <u/>
      </font>
      <numFmt numFmtId="177" formatCode="0_ "/>
    </dxf>
    <dxf>
      <font>
        <b/>
        <i/>
        <strike val="0"/>
        <u val="double"/>
      </font>
    </dxf>
    <dxf>
      <font>
        <b val="0"/>
        <i/>
        <strike val="0"/>
        <u/>
      </font>
      <numFmt numFmtId="177" formatCode="0_ "/>
    </dxf>
    <dxf>
      <font>
        <b/>
        <i/>
        <strike val="0"/>
        <u val="double"/>
      </font>
      <numFmt numFmtId="177" formatCode="0_ "/>
    </dxf>
    <dxf>
      <font>
        <b val="0"/>
        <i/>
        <strike val="0"/>
        <u/>
      </font>
      <numFmt numFmtId="177" formatCode="0_ "/>
    </dxf>
    <dxf>
      <font>
        <b/>
        <i/>
        <strike val="0"/>
        <u val="double"/>
        <color auto="1"/>
      </font>
    </dxf>
    <dxf>
      <font>
        <b/>
        <i/>
        <strike val="0"/>
        <u val="double"/>
        <color auto="1"/>
      </font>
      <numFmt numFmtId="177" formatCode="0_ "/>
      <fill>
        <patternFill patternType="solid"/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/>
        <strike val="0"/>
        <u/>
        <color auto="1"/>
      </font>
      <numFmt numFmtId="177" formatCode="0_ "/>
      <border>
        <left/>
        <right/>
        <top/>
        <bottom/>
      </border>
    </dxf>
    <dxf>
      <font>
        <b/>
        <i/>
        <strike val="0"/>
        <u val="double"/>
        <color auto="1"/>
      </font>
    </dxf>
    <dxf>
      <font>
        <b val="0"/>
        <i/>
        <strike/>
        <color auto="1"/>
      </font>
    </dxf>
    <dxf>
      <font>
        <b val="0"/>
        <i/>
        <strike val="0"/>
        <u/>
      </font>
      <numFmt numFmtId="177" formatCode="0_ "/>
    </dxf>
    <dxf>
      <font>
        <b/>
        <i/>
        <strike val="0"/>
        <u val="double"/>
        <color auto="1"/>
      </font>
      <numFmt numFmtId="177" formatCode="0_ "/>
    </dxf>
    <dxf>
      <font>
        <b/>
        <i/>
        <strike val="0"/>
        <u val="double"/>
        <color auto="1"/>
      </font>
    </dxf>
    <dxf>
      <font>
        <b val="0"/>
        <i/>
        <strike val="0"/>
        <u/>
      </font>
      <numFmt numFmtId="177" formatCode="0_ "/>
    </dxf>
    <dxf>
      <font>
        <b/>
        <i/>
        <strike val="0"/>
        <u val="double"/>
      </font>
      <numFmt numFmtId="177" formatCode="0_ "/>
    </dxf>
    <dxf>
      <font>
        <b val="0"/>
        <i/>
        <strike val="0"/>
        <u/>
      </font>
      <numFmt numFmtId="177" formatCode="0_ "/>
    </dxf>
    <dxf>
      <font>
        <b/>
        <i/>
        <strike val="0"/>
        <u val="double"/>
      </font>
    </dxf>
    <dxf>
      <font>
        <b val="0"/>
        <i/>
        <strike val="0"/>
        <u/>
      </font>
      <numFmt numFmtId="177" formatCode="0_ "/>
    </dxf>
    <dxf>
      <font>
        <b/>
        <i/>
        <strike val="0"/>
        <u val="double"/>
      </font>
      <numFmt numFmtId="177" formatCode="0_ "/>
    </dxf>
    <dxf>
      <font>
        <b val="0"/>
        <i/>
        <strike val="0"/>
        <u/>
      </font>
      <numFmt numFmtId="177" formatCode="0_ "/>
    </dxf>
    <dxf>
      <font>
        <b/>
        <i/>
        <strike val="0"/>
        <u val="double"/>
        <color auto="1"/>
      </font>
    </dxf>
    <dxf>
      <font>
        <b/>
        <i/>
        <strike val="0"/>
        <u val="double"/>
        <color auto="1"/>
      </font>
    </dxf>
    <dxf>
      <font>
        <b val="0"/>
        <i/>
        <strike val="0"/>
        <u/>
      </font>
      <numFmt numFmtId="177" formatCode="0_ "/>
    </dxf>
    <dxf>
      <font>
        <b/>
        <i/>
        <strike val="0"/>
        <u val="double"/>
      </font>
      <numFmt numFmtId="177" formatCode="0_ "/>
    </dxf>
    <dxf>
      <font>
        <b val="0"/>
        <i/>
        <strike val="0"/>
        <u/>
      </font>
      <numFmt numFmtId="177" formatCode="0_ "/>
    </dxf>
    <dxf>
      <font>
        <b/>
        <i/>
        <strike val="0"/>
        <u val="double"/>
      </font>
    </dxf>
    <dxf>
      <font>
        <b val="0"/>
        <i/>
        <strike val="0"/>
        <u/>
      </font>
      <numFmt numFmtId="177" formatCode="0_ "/>
    </dxf>
    <dxf>
      <font>
        <b/>
        <i/>
        <strike val="0"/>
        <u val="double"/>
      </font>
      <numFmt numFmtId="177" formatCode="0_ "/>
    </dxf>
    <dxf>
      <font>
        <b/>
        <i/>
        <strike val="0"/>
        <u val="double"/>
        <color auto="1"/>
      </font>
      <numFmt numFmtId="177" formatCode="0_ "/>
      <fill>
        <patternFill patternType="solid"/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/>
        <strike val="0"/>
        <u/>
        <color auto="1"/>
      </font>
      <numFmt numFmtId="177" formatCode="0_ "/>
      <border>
        <left/>
        <right/>
        <top/>
        <bottom/>
      </border>
    </dxf>
    <dxf>
      <font>
        <b/>
        <i/>
        <strike val="0"/>
        <u val="double"/>
        <color auto="1"/>
      </font>
    </dxf>
    <dxf>
      <font>
        <b val="0"/>
        <i/>
        <strike/>
        <color auto="1"/>
      </font>
    </dxf>
    <dxf>
      <font>
        <b val="0"/>
        <i/>
        <strike val="0"/>
        <u/>
      </font>
      <numFmt numFmtId="177" formatCode="0_ "/>
    </dxf>
    <dxf>
      <font>
        <b/>
        <i/>
        <strike val="0"/>
        <u val="double"/>
      </font>
      <numFmt numFmtId="177" formatCode="0_ "/>
    </dxf>
    <dxf>
      <font>
        <b val="0"/>
        <i/>
        <strike val="0"/>
        <u/>
      </font>
      <numFmt numFmtId="177" formatCode="0_ "/>
    </dxf>
    <dxf>
      <font>
        <b/>
        <i/>
        <strike val="0"/>
        <u val="double"/>
      </font>
    </dxf>
    <dxf>
      <font>
        <b val="0"/>
        <i/>
        <strike val="0"/>
        <u/>
      </font>
      <numFmt numFmtId="177" formatCode="0_ "/>
    </dxf>
    <dxf>
      <font>
        <b/>
        <i/>
        <strike val="0"/>
        <u val="double"/>
      </font>
      <numFmt numFmtId="177" formatCode="0_ "/>
    </dxf>
    <dxf>
      <font>
        <b val="0"/>
        <i/>
        <strike val="0"/>
        <u/>
      </font>
      <numFmt numFmtId="177" formatCode="0_ "/>
    </dxf>
    <dxf>
      <font>
        <b/>
        <i/>
        <strike val="0"/>
        <u val="double"/>
        <color auto="1"/>
      </font>
    </dxf>
    <dxf>
      <font>
        <b/>
        <i/>
        <strike val="0"/>
        <u val="double"/>
        <color auto="1"/>
      </font>
      <numFmt numFmtId="177" formatCode="0_ "/>
      <fill>
        <patternFill patternType="solid"/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/>
        <strike val="0"/>
        <u/>
        <color auto="1"/>
      </font>
      <numFmt numFmtId="177" formatCode="0_ "/>
      <border>
        <left/>
        <right/>
        <top/>
        <bottom/>
      </border>
    </dxf>
    <dxf>
      <font>
        <b/>
        <i/>
        <strike val="0"/>
        <u val="double"/>
        <color auto="1"/>
      </font>
    </dxf>
    <dxf>
      <font>
        <b val="0"/>
        <i/>
        <strike/>
        <color auto="1"/>
      </font>
    </dxf>
    <dxf>
      <font>
        <b val="0"/>
        <i/>
        <strike val="0"/>
        <u/>
      </font>
      <numFmt numFmtId="177" formatCode="0_ "/>
    </dxf>
    <dxf>
      <font>
        <b/>
        <i/>
        <strike val="0"/>
        <u val="double"/>
      </font>
      <numFmt numFmtId="177" formatCode="0_ "/>
    </dxf>
    <dxf>
      <font>
        <b val="0"/>
        <i/>
        <strike val="0"/>
        <u/>
      </font>
      <numFmt numFmtId="177" formatCode="0_ "/>
    </dxf>
    <dxf>
      <font>
        <b/>
        <i/>
        <strike val="0"/>
        <u val="double"/>
      </font>
    </dxf>
    <dxf>
      <font>
        <b val="0"/>
        <i/>
        <strike val="0"/>
        <u/>
      </font>
      <numFmt numFmtId="177" formatCode="0_ "/>
    </dxf>
    <dxf>
      <font>
        <b/>
        <i/>
        <strike val="0"/>
        <u val="double"/>
      </font>
      <numFmt numFmtId="177" formatCode="0_ "/>
    </dxf>
    <dxf>
      <font>
        <b val="0"/>
        <i/>
        <strike val="0"/>
        <u/>
      </font>
      <numFmt numFmtId="177" formatCode="0_ "/>
    </dxf>
    <dxf>
      <font>
        <b/>
        <i/>
        <strike val="0"/>
        <u val="double"/>
        <color auto="1"/>
      </font>
    </dxf>
    <dxf>
      <font>
        <b/>
        <i/>
        <strike val="0"/>
        <u val="double"/>
        <color auto="1"/>
      </font>
      <numFmt numFmtId="177" formatCode="0_ "/>
      <fill>
        <patternFill patternType="solid"/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/>
        <strike val="0"/>
        <u/>
        <color auto="1"/>
      </font>
      <numFmt numFmtId="177" formatCode="0_ "/>
      <border>
        <left/>
        <right/>
        <top/>
        <bottom/>
      </border>
    </dxf>
    <dxf>
      <font>
        <b/>
        <i/>
        <strike val="0"/>
        <u val="double"/>
        <color auto="1"/>
      </font>
    </dxf>
    <dxf>
      <font>
        <b val="0"/>
        <i/>
        <strike/>
        <color auto="1"/>
      </font>
    </dxf>
    <dxf>
      <font>
        <b val="0"/>
        <i/>
        <strike val="0"/>
        <u/>
      </font>
      <numFmt numFmtId="177" formatCode="0_ "/>
    </dxf>
    <dxf>
      <font>
        <b/>
        <i/>
        <strike val="0"/>
        <u val="double"/>
      </font>
      <numFmt numFmtId="177" formatCode="0_ "/>
    </dxf>
    <dxf>
      <font>
        <b val="0"/>
        <i/>
        <strike val="0"/>
        <u/>
      </font>
      <numFmt numFmtId="177" formatCode="0_ "/>
    </dxf>
    <dxf>
      <font>
        <b/>
        <i/>
        <strike val="0"/>
        <u val="double"/>
      </font>
    </dxf>
    <dxf>
      <font>
        <b val="0"/>
        <i/>
        <strike val="0"/>
        <u/>
      </font>
      <numFmt numFmtId="177" formatCode="0_ "/>
    </dxf>
    <dxf>
      <font>
        <b/>
        <i/>
        <strike val="0"/>
        <u val="double"/>
      </font>
      <numFmt numFmtId="177" formatCode="0_ "/>
    </dxf>
    <dxf>
      <font>
        <b val="0"/>
        <i/>
        <strike val="0"/>
        <u/>
      </font>
      <numFmt numFmtId="177" formatCode="0_ "/>
    </dxf>
    <dxf>
      <font>
        <b/>
        <i/>
        <strike val="0"/>
        <u val="double"/>
        <color auto="1"/>
      </font>
    </dxf>
    <dxf>
      <font>
        <b/>
        <i/>
        <strike val="0"/>
        <u val="double"/>
        <color auto="1"/>
      </font>
      <numFmt numFmtId="177" formatCode="0_ "/>
      <fill>
        <patternFill patternType="solid"/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/>
        <strike val="0"/>
        <u/>
        <color auto="1"/>
      </font>
      <numFmt numFmtId="177" formatCode="0_ "/>
      <border>
        <left/>
        <right/>
        <top/>
        <bottom/>
      </border>
    </dxf>
    <dxf>
      <font>
        <b/>
        <i/>
        <strike val="0"/>
        <u val="double"/>
        <color auto="1"/>
      </font>
    </dxf>
    <dxf>
      <font>
        <b val="0"/>
        <i/>
        <strike/>
        <color auto="1"/>
      </font>
    </dxf>
    <dxf>
      <font>
        <b val="0"/>
        <i/>
        <strike val="0"/>
        <u/>
      </font>
      <numFmt numFmtId="177" formatCode="0_ "/>
    </dxf>
    <dxf>
      <font>
        <b/>
        <i/>
        <strike val="0"/>
        <u val="double"/>
      </font>
      <numFmt numFmtId="177" formatCode="0_ "/>
    </dxf>
    <dxf>
      <font>
        <b val="0"/>
        <i/>
        <strike val="0"/>
        <u/>
      </font>
      <numFmt numFmtId="177" formatCode="0_ "/>
    </dxf>
    <dxf>
      <font>
        <b/>
        <i/>
        <strike val="0"/>
        <u val="double"/>
      </font>
      <numFmt numFmtId="177" formatCode="0_ "/>
    </dxf>
    <dxf>
      <font>
        <b val="0"/>
        <i/>
        <strike val="0"/>
        <u/>
      </font>
      <numFmt numFmtId="177" formatCode="0_ "/>
    </dxf>
    <dxf>
      <font>
        <b/>
        <i/>
        <strike val="0"/>
        <u val="double"/>
      </font>
      <numFmt numFmtId="177" formatCode="0_ "/>
    </dxf>
    <dxf>
      <font>
        <b val="0"/>
        <i/>
        <strike val="0"/>
        <u/>
      </font>
      <numFmt numFmtId="177" formatCode="0_ "/>
    </dxf>
    <dxf>
      <font>
        <b/>
        <i/>
        <strike val="0"/>
        <u val="double"/>
        <color auto="1"/>
      </font>
      <numFmt numFmtId="177" formatCode="0_ "/>
    </dxf>
    <dxf>
      <font>
        <b val="0"/>
        <i/>
        <strike val="0"/>
        <u/>
        <color auto="1"/>
      </font>
      <numFmt numFmtId="177" formatCode="0_ "/>
      <border>
        <left/>
        <right/>
        <top/>
        <bottom/>
      </border>
    </dxf>
    <dxf>
      <font>
        <b/>
        <i/>
        <strike val="0"/>
        <u val="double"/>
        <color auto="1"/>
      </font>
      <numFmt numFmtId="177" formatCode="0_ "/>
      <fill>
        <patternFill patternType="solid"/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/>
        <strike val="0"/>
        <u val="double"/>
        <color auto="1"/>
      </font>
    </dxf>
    <dxf>
      <font>
        <b val="0"/>
        <i/>
        <strike val="0"/>
        <u/>
        <color auto="1"/>
      </font>
      <numFmt numFmtId="177" formatCode="0_ "/>
      <border>
        <left/>
        <right/>
        <top/>
        <bottom/>
      </border>
    </dxf>
    <dxf>
      <font>
        <b/>
        <i/>
        <strike val="0"/>
        <u val="double"/>
        <color auto="1"/>
      </font>
      <numFmt numFmtId="177" formatCode="0_ "/>
      <fill>
        <patternFill patternType="solid"/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/>
        <strike val="0"/>
        <u val="double"/>
        <color auto="1"/>
      </font>
    </dxf>
    <dxf>
      <font>
        <b val="0"/>
        <i/>
        <strike val="0"/>
        <u/>
        <color auto="1"/>
      </font>
      <numFmt numFmtId="177" formatCode="0_ "/>
      <border>
        <left/>
        <right/>
        <top/>
        <bottom/>
      </border>
    </dxf>
    <dxf>
      <font>
        <b/>
        <i/>
        <strike val="0"/>
        <u val="double"/>
        <color auto="1"/>
      </font>
      <numFmt numFmtId="177" formatCode="0_ "/>
      <fill>
        <patternFill patternType="solid"/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/>
        <strike val="0"/>
        <u val="double"/>
        <color auto="1"/>
      </font>
    </dxf>
    <dxf>
      <font>
        <b/>
        <i/>
        <strike val="0"/>
        <u val="double"/>
        <color auto="1"/>
      </font>
      <numFmt numFmtId="177" formatCode="0_ "/>
      <fill>
        <patternFill patternType="solid"/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/>
        <strike val="0"/>
        <u/>
        <color auto="1"/>
      </font>
      <numFmt numFmtId="177" formatCode="0_ "/>
      <border>
        <left/>
        <right/>
        <top/>
        <bottom/>
      </border>
    </dxf>
    <dxf>
      <font>
        <b/>
        <i/>
        <strike val="0"/>
        <u val="double"/>
        <color auto="1"/>
      </font>
    </dxf>
    <dxf>
      <font>
        <b val="0"/>
        <i/>
        <strike val="0"/>
        <u/>
        <color auto="1"/>
      </font>
      <numFmt numFmtId="177" formatCode="0_ "/>
      <border>
        <left/>
        <right/>
        <top/>
        <bottom/>
      </border>
    </dxf>
    <dxf>
      <font>
        <b val="0"/>
        <i/>
        <strike val="0"/>
        <u/>
      </font>
      <numFmt numFmtId="177" formatCode="0_ "/>
    </dxf>
    <dxf>
      <font>
        <b/>
        <i/>
        <strike val="0"/>
        <u val="double"/>
      </font>
      <numFmt numFmtId="177" formatCode="0_ "/>
    </dxf>
    <dxf>
      <font>
        <b val="0"/>
        <i/>
        <strike val="0"/>
        <u/>
      </font>
      <numFmt numFmtId="177" formatCode="0_ "/>
    </dxf>
    <dxf>
      <font>
        <b/>
        <i/>
        <strike val="0"/>
        <u val="double"/>
      </font>
    </dxf>
    <dxf>
      <font>
        <b val="0"/>
        <i/>
        <strike val="0"/>
        <u/>
      </font>
      <numFmt numFmtId="177" formatCode="0_ "/>
    </dxf>
    <dxf>
      <font>
        <b/>
        <i/>
        <strike val="0"/>
        <u val="double"/>
      </font>
      <numFmt numFmtId="177" formatCode="0_ "/>
    </dxf>
    <dxf>
      <font>
        <b val="0"/>
        <i/>
        <strike val="0"/>
        <u/>
      </font>
      <numFmt numFmtId="177" formatCode="0_ "/>
    </dxf>
    <dxf>
      <font>
        <b/>
        <i/>
        <strike val="0"/>
        <u val="double"/>
        <color auto="1"/>
      </font>
    </dxf>
    <dxf>
      <font>
        <b/>
        <i/>
        <strike val="0"/>
        <u val="double"/>
        <color auto="1"/>
      </font>
      <numFmt numFmtId="177" formatCode="0_ "/>
      <fill>
        <patternFill patternType="solid"/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/>
        <strike val="0"/>
        <u val="double"/>
        <color auto="1"/>
      </font>
    </dxf>
    <dxf>
      <font>
        <b val="0"/>
        <i/>
        <strike/>
        <color auto="1"/>
      </font>
    </dxf>
    <dxf>
      <font>
        <b val="0"/>
        <i/>
        <strike val="0"/>
        <u/>
        <color auto="1"/>
      </font>
      <numFmt numFmtId="177" formatCode="0_ "/>
      <border>
        <left/>
        <right/>
        <top/>
        <bottom/>
      </border>
    </dxf>
    <dxf>
      <font>
        <b val="0"/>
        <i/>
        <strike val="0"/>
        <u/>
        <color auto="1"/>
      </font>
      <numFmt numFmtId="177" formatCode="0_ "/>
      <border>
        <left/>
        <right/>
        <top/>
        <bottom/>
      </border>
    </dxf>
    <dxf>
      <font>
        <b val="0"/>
        <i/>
        <strike val="0"/>
        <u/>
      </font>
      <numFmt numFmtId="177" formatCode="0_ "/>
    </dxf>
    <dxf>
      <font>
        <b/>
        <i/>
        <strike val="0"/>
        <u val="double"/>
      </font>
      <numFmt numFmtId="177" formatCode="0_ "/>
    </dxf>
    <dxf>
      <font>
        <b val="0"/>
        <i/>
        <strike val="0"/>
        <u/>
      </font>
      <numFmt numFmtId="177" formatCode="0_ "/>
    </dxf>
    <dxf>
      <font>
        <b/>
        <i/>
        <strike val="0"/>
        <u val="double"/>
      </font>
    </dxf>
    <dxf>
      <font>
        <b val="0"/>
        <i/>
        <strike val="0"/>
        <u/>
      </font>
      <numFmt numFmtId="177" formatCode="0_ "/>
    </dxf>
    <dxf>
      <font>
        <b/>
        <i/>
        <strike val="0"/>
        <u val="double"/>
      </font>
      <numFmt numFmtId="177" formatCode="0_ "/>
    </dxf>
    <dxf>
      <font>
        <b val="0"/>
        <i/>
        <strike val="0"/>
        <u/>
      </font>
      <numFmt numFmtId="177" formatCode="0_ "/>
    </dxf>
    <dxf>
      <font>
        <b/>
        <i/>
        <strike val="0"/>
        <u val="double"/>
        <color auto="1"/>
      </font>
    </dxf>
    <dxf>
      <font>
        <b/>
        <i/>
        <strike val="0"/>
        <u val="double"/>
        <color auto="1"/>
      </font>
      <numFmt numFmtId="177" formatCode="0_ "/>
      <fill>
        <patternFill patternType="solid"/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/>
        <strike val="0"/>
        <u/>
        <color auto="1"/>
      </font>
      <numFmt numFmtId="177" formatCode="0_ "/>
      <border>
        <left/>
        <right/>
        <top/>
        <bottom/>
      </border>
    </dxf>
    <dxf>
      <font>
        <b/>
        <i/>
        <strike val="0"/>
        <u val="double"/>
        <color auto="1"/>
      </font>
    </dxf>
    <dxf>
      <font>
        <b val="0"/>
        <i/>
        <strike/>
        <color auto="1"/>
      </font>
    </dxf>
    <dxf>
      <font>
        <b val="0"/>
        <i/>
        <strike val="0"/>
        <u/>
        <color auto="1"/>
      </font>
      <numFmt numFmtId="177" formatCode="0_ "/>
      <border>
        <left/>
        <right/>
        <top/>
        <bottom/>
      </border>
    </dxf>
    <dxf>
      <font>
        <b val="0"/>
        <i/>
        <strike val="0"/>
        <u/>
      </font>
      <numFmt numFmtId="177" formatCode="0_ "/>
    </dxf>
    <dxf>
      <font>
        <b/>
        <i/>
        <strike val="0"/>
        <u val="double"/>
      </font>
      <numFmt numFmtId="177" formatCode="0_ "/>
    </dxf>
    <dxf>
      <font>
        <b val="0"/>
        <i/>
        <strike val="0"/>
        <u/>
      </font>
      <numFmt numFmtId="177" formatCode="0_ "/>
    </dxf>
    <dxf>
      <font>
        <b/>
        <i/>
        <strike val="0"/>
        <u val="double"/>
      </font>
    </dxf>
    <dxf>
      <font>
        <b val="0"/>
        <i/>
        <strike val="0"/>
        <u/>
      </font>
      <numFmt numFmtId="177" formatCode="0_ "/>
    </dxf>
    <dxf>
      <font>
        <b/>
        <i/>
        <strike val="0"/>
        <u val="double"/>
      </font>
      <numFmt numFmtId="177" formatCode="0_ "/>
    </dxf>
    <dxf>
      <font>
        <b val="0"/>
        <i/>
        <strike val="0"/>
        <u/>
      </font>
      <numFmt numFmtId="177" formatCode="0_ "/>
    </dxf>
    <dxf>
      <font>
        <b/>
        <i/>
        <strike val="0"/>
        <u val="double"/>
        <color auto="1"/>
      </font>
    </dxf>
    <dxf>
      <font>
        <b/>
        <i/>
        <strike val="0"/>
        <u val="double"/>
        <color auto="1"/>
      </font>
      <numFmt numFmtId="177" formatCode="0_ "/>
      <fill>
        <patternFill patternType="solid"/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/>
        <strike val="0"/>
        <u/>
        <color auto="1"/>
      </font>
      <numFmt numFmtId="177" formatCode="0_ "/>
      <border>
        <left/>
        <right/>
        <top/>
        <bottom/>
      </border>
    </dxf>
    <dxf>
      <font>
        <b/>
        <i/>
        <strike val="0"/>
        <u val="double"/>
        <color auto="1"/>
      </font>
    </dxf>
    <dxf>
      <font>
        <b val="0"/>
        <i/>
        <strike/>
        <color auto="1"/>
      </font>
    </dxf>
    <dxf>
      <font>
        <b val="0"/>
        <i/>
        <strike val="0"/>
        <u/>
        <color auto="1"/>
      </font>
      <numFmt numFmtId="177" formatCode="0_ "/>
      <border>
        <left/>
        <right/>
        <top/>
        <bottom/>
      </border>
    </dxf>
    <dxf>
      <font>
        <b val="0"/>
        <i/>
        <strike val="0"/>
        <u/>
      </font>
      <numFmt numFmtId="177" formatCode="0_ "/>
    </dxf>
    <dxf>
      <font>
        <b/>
        <i/>
        <strike val="0"/>
        <u val="double"/>
      </font>
      <numFmt numFmtId="177" formatCode="0_ "/>
    </dxf>
    <dxf>
      <font>
        <b val="0"/>
        <i/>
        <strike val="0"/>
        <u/>
      </font>
      <numFmt numFmtId="177" formatCode="0_ "/>
    </dxf>
    <dxf>
      <font>
        <b/>
        <i/>
        <strike val="0"/>
        <u val="double"/>
      </font>
    </dxf>
    <dxf>
      <font>
        <b val="0"/>
        <i/>
        <strike val="0"/>
        <u/>
      </font>
      <numFmt numFmtId="177" formatCode="0_ "/>
    </dxf>
    <dxf>
      <font>
        <b/>
        <i/>
        <strike val="0"/>
        <u val="double"/>
      </font>
      <numFmt numFmtId="177" formatCode="0_ "/>
    </dxf>
    <dxf>
      <font>
        <b val="0"/>
        <i/>
        <strike val="0"/>
        <u/>
      </font>
      <numFmt numFmtId="177" formatCode="0_ "/>
    </dxf>
    <dxf>
      <font>
        <b/>
        <i/>
        <strike val="0"/>
        <u val="double"/>
        <color auto="1"/>
      </font>
    </dxf>
    <dxf>
      <font>
        <b/>
        <i/>
        <strike val="0"/>
        <u val="double"/>
        <color auto="1"/>
      </font>
      <numFmt numFmtId="177" formatCode="0_ "/>
      <fill>
        <patternFill patternType="solid"/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/>
        <strike val="0"/>
        <u/>
        <color auto="1"/>
      </font>
      <numFmt numFmtId="177" formatCode="0_ "/>
      <border>
        <left/>
        <right/>
        <top/>
        <bottom/>
      </border>
    </dxf>
    <dxf>
      <font>
        <b/>
        <i/>
        <strike val="0"/>
        <u val="double"/>
        <color auto="1"/>
      </font>
    </dxf>
    <dxf>
      <font>
        <b val="0"/>
        <i/>
        <strike/>
        <color auto="1"/>
      </font>
    </dxf>
    <dxf>
      <font>
        <b val="0"/>
        <i/>
        <strike val="0"/>
        <u/>
        <color auto="1"/>
      </font>
      <numFmt numFmtId="177" formatCode="0_ "/>
      <border>
        <left/>
        <right/>
        <top/>
        <bottom/>
      </border>
    </dxf>
    <dxf>
      <font>
        <b val="0"/>
        <i/>
        <strike val="0"/>
        <u/>
      </font>
      <numFmt numFmtId="177" formatCode="0_ "/>
    </dxf>
    <dxf>
      <font>
        <b/>
        <i/>
        <strike val="0"/>
        <u val="double"/>
      </font>
      <numFmt numFmtId="177" formatCode="0_ "/>
    </dxf>
    <dxf>
      <font>
        <b val="0"/>
        <i/>
        <strike val="0"/>
        <u/>
      </font>
      <numFmt numFmtId="177" formatCode="0_ "/>
    </dxf>
    <dxf>
      <font>
        <b/>
        <i/>
        <strike val="0"/>
        <u val="double"/>
      </font>
      <numFmt numFmtId="177" formatCode="0_ "/>
    </dxf>
    <dxf>
      <font>
        <b val="0"/>
        <i/>
        <strike val="0"/>
        <u/>
      </font>
      <numFmt numFmtId="177" formatCode="0_ "/>
    </dxf>
    <dxf>
      <font>
        <b/>
        <i/>
        <strike val="0"/>
        <u val="double"/>
      </font>
      <numFmt numFmtId="177" formatCode="0_ "/>
    </dxf>
    <dxf>
      <font>
        <b val="0"/>
        <i/>
        <strike val="0"/>
        <u/>
      </font>
      <numFmt numFmtId="177" formatCode="0_ "/>
    </dxf>
    <dxf>
      <font>
        <b/>
        <i/>
        <strike val="0"/>
        <u val="double"/>
        <color auto="1"/>
      </font>
      <numFmt numFmtId="177" formatCode="0_ "/>
    </dxf>
    <dxf>
      <font>
        <b/>
        <i/>
        <strike val="0"/>
        <u val="double"/>
        <color auto="1"/>
      </font>
      <numFmt numFmtId="177" formatCode="0_ "/>
      <fill>
        <patternFill patternType="solid"/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/>
        <strike val="0"/>
        <u val="double"/>
        <color auto="1"/>
      </font>
    </dxf>
    <dxf>
      <font>
        <b val="0"/>
        <i/>
        <strike/>
        <color auto="1"/>
      </font>
    </dxf>
    <dxf>
      <font>
        <b val="0"/>
        <i/>
        <strike val="0"/>
        <u/>
        <color auto="1"/>
      </font>
      <numFmt numFmtId="177" formatCode="0_ "/>
      <border>
        <left/>
        <right/>
        <top/>
        <bottom/>
      </border>
    </dxf>
    <dxf>
      <font>
        <b val="0"/>
        <i/>
        <strike val="0"/>
        <u/>
        <color auto="1"/>
      </font>
      <numFmt numFmtId="177" formatCode="0_ "/>
      <border>
        <left/>
        <right/>
        <top/>
        <bottom/>
      </border>
    </dxf>
    <dxf>
      <font>
        <b val="0"/>
        <i/>
        <strike val="0"/>
        <u/>
        <color auto="1"/>
      </font>
      <numFmt numFmtId="177" formatCode="0_ "/>
      <border>
        <left/>
        <right/>
        <top/>
        <bottom/>
      </border>
    </dxf>
    <dxf>
      <font>
        <b val="0"/>
        <i/>
        <strike val="0"/>
        <u/>
      </font>
      <numFmt numFmtId="177" formatCode="0_ "/>
    </dxf>
    <dxf>
      <font>
        <b/>
        <i/>
        <strike val="0"/>
        <u val="double"/>
      </font>
      <numFmt numFmtId="177" formatCode="0_ "/>
    </dxf>
    <dxf>
      <font>
        <b val="0"/>
        <i/>
        <strike val="0"/>
        <u/>
      </font>
      <numFmt numFmtId="177" formatCode="0_ "/>
    </dxf>
    <dxf>
      <font>
        <b/>
        <i/>
        <strike val="0"/>
        <u val="double"/>
      </font>
    </dxf>
    <dxf>
      <font>
        <b val="0"/>
        <i/>
        <strike val="0"/>
        <u/>
      </font>
      <numFmt numFmtId="177" formatCode="0_ "/>
    </dxf>
    <dxf>
      <font>
        <b/>
        <i/>
        <strike val="0"/>
        <u val="double"/>
      </font>
      <numFmt numFmtId="177" formatCode="0_ "/>
    </dxf>
    <dxf>
      <font>
        <b val="0"/>
        <i/>
        <strike val="0"/>
        <u/>
      </font>
      <numFmt numFmtId="177" formatCode="0_ "/>
    </dxf>
    <dxf>
      <font>
        <b/>
        <i/>
        <strike val="0"/>
        <u val="double"/>
        <color auto="1"/>
      </font>
    </dxf>
    <dxf>
      <font>
        <b/>
        <i/>
        <strike val="0"/>
        <u val="double"/>
        <color auto="1"/>
      </font>
      <numFmt numFmtId="177" formatCode="0_ "/>
      <fill>
        <patternFill patternType="solid"/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/>
        <strike val="0"/>
        <u val="double"/>
        <color auto="1"/>
      </font>
    </dxf>
    <dxf>
      <font>
        <b val="0"/>
        <i/>
        <strike/>
        <color auto="1"/>
      </font>
    </dxf>
    <dxf>
      <font>
        <b val="0"/>
        <i/>
        <strike val="0"/>
        <u/>
      </font>
      <numFmt numFmtId="177" formatCode="0_ "/>
    </dxf>
    <dxf>
      <font>
        <b/>
        <i/>
        <strike val="0"/>
        <u val="double"/>
      </font>
      <numFmt numFmtId="177" formatCode="0_ "/>
    </dxf>
    <dxf>
      <font>
        <b val="0"/>
        <i/>
        <strike val="0"/>
        <u/>
      </font>
      <numFmt numFmtId="177" formatCode="0_ "/>
    </dxf>
    <dxf>
      <font>
        <b/>
        <i/>
        <strike val="0"/>
        <u val="double"/>
      </font>
    </dxf>
    <dxf>
      <font>
        <b val="0"/>
        <i/>
        <strike val="0"/>
        <u/>
      </font>
      <numFmt numFmtId="177" formatCode="0_ "/>
    </dxf>
    <dxf>
      <font>
        <b/>
        <i/>
        <strike val="0"/>
        <u val="double"/>
      </font>
      <numFmt numFmtId="177" formatCode="0_ "/>
    </dxf>
    <dxf>
      <font>
        <b val="0"/>
        <i/>
        <strike val="0"/>
        <u/>
      </font>
      <numFmt numFmtId="177" formatCode="0_ "/>
    </dxf>
    <dxf>
      <font>
        <b/>
        <i/>
        <strike val="0"/>
        <u val="double"/>
        <color auto="1"/>
      </font>
    </dxf>
    <dxf>
      <font>
        <b/>
        <i/>
        <strike val="0"/>
        <u val="double"/>
        <color auto="1"/>
      </font>
      <numFmt numFmtId="177" formatCode="0_ "/>
      <fill>
        <patternFill patternType="solid"/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/>
        <strike val="0"/>
        <u/>
        <color auto="1"/>
      </font>
      <numFmt numFmtId="177" formatCode="0_ "/>
      <border>
        <left/>
        <right/>
        <top/>
        <bottom/>
      </border>
    </dxf>
    <dxf>
      <font>
        <b/>
        <i/>
        <strike val="0"/>
        <u val="double"/>
        <color auto="1"/>
      </font>
    </dxf>
    <dxf>
      <font>
        <b val="0"/>
        <i/>
        <strike/>
        <color auto="1"/>
      </font>
    </dxf>
    <dxf>
      <font>
        <b val="0"/>
        <i/>
        <strike val="0"/>
        <u/>
        <color auto="1"/>
      </font>
      <numFmt numFmtId="177" formatCode="0_ "/>
      <border>
        <left/>
        <right/>
        <top/>
        <bottom/>
      </border>
    </dxf>
    <dxf>
      <font>
        <b val="0"/>
        <i/>
        <strike val="0"/>
        <u/>
      </font>
      <numFmt numFmtId="177" formatCode="0_ "/>
    </dxf>
    <dxf>
      <font>
        <b/>
        <i/>
        <strike val="0"/>
        <u val="double"/>
      </font>
      <numFmt numFmtId="177" formatCode="0_ "/>
    </dxf>
    <dxf>
      <font>
        <b val="0"/>
        <i/>
        <strike val="0"/>
        <u/>
      </font>
      <numFmt numFmtId="177" formatCode="0_ "/>
    </dxf>
    <dxf>
      <font>
        <b/>
        <i/>
        <strike val="0"/>
        <u val="double"/>
      </font>
    </dxf>
    <dxf>
      <font>
        <b val="0"/>
        <i/>
        <strike val="0"/>
        <u/>
      </font>
      <numFmt numFmtId="177" formatCode="0_ "/>
    </dxf>
    <dxf>
      <font>
        <b/>
        <i/>
        <strike val="0"/>
        <u val="double"/>
      </font>
      <numFmt numFmtId="177" formatCode="0_ "/>
    </dxf>
    <dxf>
      <font>
        <b val="0"/>
        <i/>
        <strike val="0"/>
        <u/>
      </font>
      <numFmt numFmtId="177" formatCode="0_ "/>
    </dxf>
    <dxf>
      <font>
        <b/>
        <i/>
        <strike val="0"/>
        <u val="double"/>
        <color auto="1"/>
      </font>
    </dxf>
    <dxf>
      <font>
        <b/>
        <i/>
        <strike val="0"/>
        <u val="double"/>
        <color auto="1"/>
      </font>
      <numFmt numFmtId="177" formatCode="0_ "/>
      <fill>
        <patternFill patternType="solid"/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/>
        <strike val="0"/>
        <u/>
        <color auto="1"/>
      </font>
      <numFmt numFmtId="177" formatCode="0_ "/>
      <border>
        <left/>
        <right/>
        <top/>
        <bottom/>
      </border>
    </dxf>
    <dxf>
      <font>
        <b/>
        <i/>
        <strike val="0"/>
        <u val="double"/>
        <color auto="1"/>
      </font>
    </dxf>
    <dxf>
      <font>
        <b val="0"/>
        <i/>
        <strike/>
        <color auto="1"/>
      </font>
    </dxf>
    <dxf>
      <font>
        <b val="0"/>
        <i/>
        <strike val="0"/>
        <u/>
      </font>
      <numFmt numFmtId="177" formatCode="0_ "/>
    </dxf>
    <dxf>
      <font>
        <b/>
        <i/>
        <strike val="0"/>
        <u val="double"/>
        <color auto="1"/>
      </font>
      <numFmt numFmtId="177" formatCode="0_ "/>
    </dxf>
    <dxf>
      <font>
        <b/>
        <i/>
        <strike val="0"/>
        <u val="double"/>
        <color auto="1"/>
      </font>
    </dxf>
    <dxf>
      <font>
        <b val="0"/>
        <i/>
        <strike val="0"/>
        <u/>
      </font>
      <numFmt numFmtId="177" formatCode="0_ "/>
    </dxf>
    <dxf>
      <font>
        <b/>
        <i/>
        <strike val="0"/>
        <u val="double"/>
      </font>
      <numFmt numFmtId="177" formatCode="0_ "/>
    </dxf>
    <dxf>
      <font>
        <b val="0"/>
        <i/>
        <strike val="0"/>
        <u/>
      </font>
      <numFmt numFmtId="177" formatCode="0_ "/>
    </dxf>
    <dxf>
      <font>
        <b/>
        <i/>
        <strike val="0"/>
        <u val="double"/>
      </font>
    </dxf>
    <dxf>
      <font>
        <b val="0"/>
        <i/>
        <strike val="0"/>
        <u/>
      </font>
      <numFmt numFmtId="177" formatCode="0_ "/>
    </dxf>
    <dxf>
      <font>
        <b/>
        <i/>
        <strike val="0"/>
        <u val="double"/>
      </font>
      <numFmt numFmtId="177" formatCode="0_ "/>
    </dxf>
    <dxf>
      <font>
        <b val="0"/>
        <i/>
        <strike val="0"/>
        <u/>
      </font>
      <numFmt numFmtId="177" formatCode="0_ "/>
    </dxf>
    <dxf>
      <font>
        <b/>
        <i/>
        <strike val="0"/>
        <u val="double"/>
        <color auto="1"/>
      </font>
    </dxf>
    <dxf>
      <font>
        <b/>
        <i/>
        <strike val="0"/>
        <u val="double"/>
        <color auto="1"/>
      </font>
    </dxf>
    <dxf>
      <font>
        <b val="0"/>
        <i/>
        <strike val="0"/>
        <u/>
      </font>
      <numFmt numFmtId="177" formatCode="0_ "/>
    </dxf>
    <dxf>
      <font>
        <b/>
        <i/>
        <strike val="0"/>
        <u val="double"/>
      </font>
      <numFmt numFmtId="177" formatCode="0_ "/>
    </dxf>
    <dxf>
      <font>
        <b val="0"/>
        <i/>
        <strike val="0"/>
        <u/>
      </font>
      <numFmt numFmtId="177" formatCode="0_ "/>
    </dxf>
    <dxf>
      <font>
        <b/>
        <i/>
        <strike val="0"/>
        <u val="double"/>
      </font>
    </dxf>
    <dxf>
      <font>
        <b val="0"/>
        <i/>
        <strike val="0"/>
        <u/>
      </font>
      <numFmt numFmtId="177" formatCode="0_ "/>
    </dxf>
    <dxf>
      <font>
        <b/>
        <i/>
        <strike val="0"/>
        <u val="double"/>
      </font>
      <numFmt numFmtId="177" formatCode="0_ "/>
    </dxf>
    <dxf>
      <font>
        <b/>
        <i/>
        <strike val="0"/>
        <u val="double"/>
        <color auto="1"/>
      </font>
      <numFmt numFmtId="177" formatCode="0_ "/>
      <fill>
        <patternFill patternType="solid"/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/>
        <strike val="0"/>
        <u/>
        <color auto="1"/>
      </font>
      <numFmt numFmtId="177" formatCode="0_ "/>
      <border>
        <left/>
        <right/>
        <top/>
        <bottom/>
      </border>
    </dxf>
    <dxf>
      <font>
        <b/>
        <i/>
        <strike val="0"/>
        <u val="double"/>
        <color auto="1"/>
      </font>
    </dxf>
    <dxf>
      <font>
        <b val="0"/>
        <i/>
        <strike/>
        <color auto="1"/>
      </font>
    </dxf>
    <dxf>
      <font>
        <b val="0"/>
        <i/>
        <strike val="0"/>
        <u/>
      </font>
      <numFmt numFmtId="177" formatCode="0_ "/>
    </dxf>
    <dxf>
      <font>
        <b/>
        <i/>
        <strike val="0"/>
        <u val="double"/>
      </font>
      <numFmt numFmtId="177" formatCode="0_ "/>
    </dxf>
    <dxf>
      <font>
        <b val="0"/>
        <i/>
        <strike val="0"/>
        <u/>
      </font>
      <numFmt numFmtId="177" formatCode="0_ "/>
    </dxf>
    <dxf>
      <font>
        <b/>
        <i/>
        <strike val="0"/>
        <u val="double"/>
      </font>
    </dxf>
    <dxf>
      <font>
        <b val="0"/>
        <i/>
        <strike val="0"/>
        <u/>
      </font>
      <numFmt numFmtId="177" formatCode="0_ "/>
    </dxf>
    <dxf>
      <font>
        <b/>
        <i/>
        <strike val="0"/>
        <u val="double"/>
      </font>
      <numFmt numFmtId="177" formatCode="0_ "/>
    </dxf>
    <dxf>
      <font>
        <b val="0"/>
        <i/>
        <strike val="0"/>
        <u/>
      </font>
      <numFmt numFmtId="177" formatCode="0_ "/>
    </dxf>
    <dxf>
      <font>
        <b/>
        <i/>
        <strike val="0"/>
        <u val="double"/>
        <color auto="1"/>
      </font>
    </dxf>
    <dxf>
      <font>
        <b/>
        <i/>
        <strike val="0"/>
        <u val="double"/>
        <color auto="1"/>
      </font>
      <numFmt numFmtId="177" formatCode="0_ "/>
      <fill>
        <patternFill patternType="solid"/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/>
        <strike val="0"/>
        <u/>
        <color auto="1"/>
      </font>
      <numFmt numFmtId="177" formatCode="0_ "/>
      <border>
        <left/>
        <right/>
        <top/>
        <bottom/>
      </border>
    </dxf>
    <dxf>
      <font>
        <b/>
        <i/>
        <strike val="0"/>
        <u val="double"/>
        <color auto="1"/>
      </font>
    </dxf>
    <dxf>
      <font>
        <b val="0"/>
        <i/>
        <strike/>
        <color auto="1"/>
      </font>
    </dxf>
    <dxf>
      <font>
        <b val="0"/>
        <i/>
        <strike val="0"/>
        <u/>
      </font>
      <numFmt numFmtId="177" formatCode="0_ "/>
    </dxf>
    <dxf>
      <font>
        <b/>
        <i/>
        <strike val="0"/>
        <u val="double"/>
      </font>
      <numFmt numFmtId="177" formatCode="0_ "/>
    </dxf>
    <dxf>
      <font>
        <b val="0"/>
        <i/>
        <strike val="0"/>
        <u/>
      </font>
      <numFmt numFmtId="177" formatCode="0_ "/>
    </dxf>
    <dxf>
      <font>
        <b/>
        <i/>
        <strike val="0"/>
        <u val="double"/>
      </font>
    </dxf>
    <dxf>
      <font>
        <b val="0"/>
        <i/>
        <strike val="0"/>
        <u/>
      </font>
      <numFmt numFmtId="177" formatCode="0_ "/>
    </dxf>
    <dxf>
      <font>
        <b/>
        <i/>
        <strike val="0"/>
        <u val="double"/>
      </font>
      <numFmt numFmtId="177" formatCode="0_ "/>
    </dxf>
    <dxf>
      <font>
        <b val="0"/>
        <i/>
        <strike val="0"/>
        <u/>
      </font>
      <numFmt numFmtId="177" formatCode="0_ "/>
    </dxf>
    <dxf>
      <font>
        <b/>
        <i/>
        <strike val="0"/>
        <u val="double"/>
        <color auto="1"/>
      </font>
    </dxf>
    <dxf>
      <font>
        <b/>
        <i/>
        <strike val="0"/>
        <u val="double"/>
        <color auto="1"/>
      </font>
      <numFmt numFmtId="177" formatCode="0_ "/>
      <fill>
        <patternFill patternType="solid"/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/>
        <strike val="0"/>
        <u/>
        <color auto="1"/>
      </font>
      <numFmt numFmtId="177" formatCode="0_ "/>
      <border>
        <left/>
        <right/>
        <top/>
        <bottom/>
      </border>
    </dxf>
    <dxf>
      <font>
        <b/>
        <i/>
        <strike val="0"/>
        <u val="double"/>
        <color auto="1"/>
      </font>
    </dxf>
    <dxf>
      <font>
        <b val="0"/>
        <i/>
        <strike/>
        <color auto="1"/>
      </font>
    </dxf>
    <dxf>
      <font>
        <b val="0"/>
        <i/>
        <strike val="0"/>
        <u/>
      </font>
      <numFmt numFmtId="177" formatCode="0_ "/>
    </dxf>
    <dxf>
      <font>
        <b/>
        <i/>
        <strike val="0"/>
        <u val="double"/>
      </font>
      <numFmt numFmtId="177" formatCode="0_ "/>
    </dxf>
    <dxf>
      <font>
        <b val="0"/>
        <i/>
        <strike val="0"/>
        <u/>
      </font>
      <numFmt numFmtId="177" formatCode="0_ "/>
    </dxf>
    <dxf>
      <font>
        <b/>
        <i/>
        <strike val="0"/>
        <u val="double"/>
      </font>
    </dxf>
    <dxf>
      <font>
        <b val="0"/>
        <i/>
        <strike val="0"/>
        <u/>
      </font>
      <numFmt numFmtId="177" formatCode="0_ "/>
    </dxf>
    <dxf>
      <font>
        <b/>
        <i/>
        <strike val="0"/>
        <u val="double"/>
      </font>
      <numFmt numFmtId="177" formatCode="0_ "/>
    </dxf>
    <dxf>
      <font>
        <b val="0"/>
        <i/>
        <strike val="0"/>
        <u/>
      </font>
      <numFmt numFmtId="177" formatCode="0_ "/>
    </dxf>
    <dxf>
      <font>
        <b/>
        <i/>
        <strike val="0"/>
        <u val="double"/>
        <color auto="1"/>
      </font>
    </dxf>
    <dxf>
      <font>
        <b/>
        <i/>
        <strike val="0"/>
        <u val="double"/>
        <color auto="1"/>
      </font>
      <numFmt numFmtId="177" formatCode="0_ "/>
      <fill>
        <patternFill patternType="solid"/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/>
        <strike val="0"/>
        <u/>
        <color auto="1"/>
      </font>
      <numFmt numFmtId="177" formatCode="0_ "/>
      <border>
        <left/>
        <right/>
        <top/>
        <bottom/>
      </border>
    </dxf>
    <dxf>
      <font>
        <b/>
        <i/>
        <strike val="0"/>
        <u val="double"/>
        <color auto="1"/>
      </font>
    </dxf>
    <dxf>
      <font>
        <b val="0"/>
        <i/>
        <strike/>
        <color auto="1"/>
      </font>
    </dxf>
  </dxfs>
  <tableStyles count="0" defaultTableStyle="TableStyleMedium2" defaultPivotStyle="PivotStyleMedium9"/>
  <colors>
    <mruColors>
      <color rgb="FF00FF99"/>
      <color rgb="FF99FF99"/>
      <color rgb="FFFF9900"/>
      <color rgb="FF9966FF"/>
      <color rgb="FFFF6600"/>
      <color rgb="FF339966"/>
      <color rgb="FFFF99CC"/>
      <color rgb="FFCC99FF"/>
      <color rgb="FF6699FF"/>
      <color rgb="FFFF7C8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3"/>
  <sheetViews>
    <sheetView topLeftCell="A96" zoomScale="80" zoomScaleNormal="80" workbookViewId="0">
      <selection activeCell="B121" sqref="B121"/>
    </sheetView>
  </sheetViews>
  <sheetFormatPr defaultRowHeight="13.5" x14ac:dyDescent="0.15"/>
  <cols>
    <col min="1" max="1" width="3" style="1" customWidth="1"/>
    <col min="2" max="2" width="17.125" style="9" customWidth="1"/>
    <col min="3" max="3" width="15.125" style="1" customWidth="1"/>
    <col min="4" max="4" width="7.125" style="13" customWidth="1"/>
    <col min="5" max="5" width="5.125" style="9" customWidth="1"/>
    <col min="6" max="6" width="3.875" style="13" customWidth="1"/>
    <col min="7" max="7" width="4.875" style="12" customWidth="1"/>
    <col min="8" max="8" width="8.125" style="25" customWidth="1"/>
    <col min="9" max="9" width="6" style="16" customWidth="1"/>
    <col min="10" max="10" width="5.5" style="26" customWidth="1"/>
    <col min="11" max="11" width="8.75" style="26" customWidth="1"/>
    <col min="12" max="12" width="8.375" style="14" customWidth="1"/>
    <col min="13" max="13" width="6.75" style="14" customWidth="1"/>
    <col min="14" max="14" width="5.625" style="14" customWidth="1"/>
    <col min="15" max="15" width="8.875" style="27" customWidth="1"/>
    <col min="16" max="16" width="8.5" style="6" customWidth="1"/>
    <col min="17" max="17" width="10.125" style="38" customWidth="1"/>
    <col min="18" max="18" width="10.875" style="38" customWidth="1"/>
  </cols>
  <sheetData>
    <row r="1" spans="1:18" ht="14.25" customHeight="1" thickBot="1" x14ac:dyDescent="0.2">
      <c r="D1" s="11"/>
      <c r="F1" s="11"/>
      <c r="H1" s="15"/>
      <c r="J1" s="17"/>
      <c r="K1" s="17"/>
      <c r="L1" s="18"/>
      <c r="M1" s="18"/>
      <c r="N1" s="18"/>
      <c r="O1" s="19"/>
      <c r="P1" s="5"/>
      <c r="Q1" s="29"/>
      <c r="R1" s="29"/>
    </row>
    <row r="2" spans="1:18" ht="14.25" customHeight="1" thickBot="1" x14ac:dyDescent="0.25">
      <c r="B2" s="10" t="s">
        <v>50</v>
      </c>
      <c r="C2" s="365" t="s">
        <v>51</v>
      </c>
      <c r="D2" s="7" t="s">
        <v>76</v>
      </c>
      <c r="E2" s="345" t="s">
        <v>52</v>
      </c>
      <c r="F2" s="346" t="s">
        <v>58</v>
      </c>
      <c r="G2" s="347" t="s">
        <v>59</v>
      </c>
      <c r="H2" s="20" t="s">
        <v>116</v>
      </c>
      <c r="I2" s="348" t="s">
        <v>53</v>
      </c>
      <c r="J2" s="349" t="s">
        <v>54</v>
      </c>
      <c r="K2" s="22" t="s">
        <v>117</v>
      </c>
      <c r="L2" s="23" t="s">
        <v>118</v>
      </c>
      <c r="M2" s="344" t="s">
        <v>61</v>
      </c>
      <c r="N2" s="344" t="s">
        <v>62</v>
      </c>
      <c r="O2" s="24" t="s">
        <v>119</v>
      </c>
      <c r="P2" s="8" t="s">
        <v>120</v>
      </c>
      <c r="Q2" s="30" t="s">
        <v>63</v>
      </c>
      <c r="R2" s="31" t="s">
        <v>57</v>
      </c>
    </row>
    <row r="3" spans="1:18" s="3" customFormat="1" ht="14.25" customHeight="1" x14ac:dyDescent="0.2">
      <c r="A3" s="2"/>
      <c r="B3" s="719" t="s">
        <v>123</v>
      </c>
      <c r="C3" s="366" t="s">
        <v>11</v>
      </c>
      <c r="D3" s="734">
        <v>0</v>
      </c>
      <c r="E3" s="713">
        <v>12</v>
      </c>
      <c r="F3" s="714">
        <f>1+G3/100-MOD(G3,100)/100</f>
        <v>1</v>
      </c>
      <c r="G3" s="734">
        <f>H3+H4+H5+H6</f>
        <v>23</v>
      </c>
      <c r="H3" s="39">
        <v>11</v>
      </c>
      <c r="I3" s="40">
        <v>99</v>
      </c>
      <c r="J3" s="41">
        <v>0</v>
      </c>
      <c r="K3" s="41">
        <f>M3*(100-J3)/100-MOD(M3*(100-J3),100)/100</f>
        <v>1015</v>
      </c>
      <c r="L3" s="39">
        <f>N3*(100-J3)/100-MOD(N3*(100-J3),100)/100</f>
        <v>108</v>
      </c>
      <c r="M3" s="39">
        <f>1000+O3+(F3-1)*50</f>
        <v>1015</v>
      </c>
      <c r="N3" s="39">
        <f>100+P3+(F3-1)*5</f>
        <v>108</v>
      </c>
      <c r="O3" s="42">
        <v>15</v>
      </c>
      <c r="P3" s="43">
        <v>8</v>
      </c>
      <c r="Q3" s="254" t="s">
        <v>64</v>
      </c>
      <c r="R3" s="255" t="s">
        <v>65</v>
      </c>
    </row>
    <row r="4" spans="1:18" s="3" customFormat="1" ht="14.25" customHeight="1" x14ac:dyDescent="0.2">
      <c r="A4" s="2"/>
      <c r="B4" s="720"/>
      <c r="C4" s="366" t="s">
        <v>43</v>
      </c>
      <c r="D4" s="714"/>
      <c r="E4" s="714"/>
      <c r="F4" s="714"/>
      <c r="G4" s="714"/>
      <c r="H4" s="39">
        <v>5</v>
      </c>
      <c r="I4" s="40">
        <v>99</v>
      </c>
      <c r="J4" s="41">
        <v>0</v>
      </c>
      <c r="K4" s="41">
        <f t="shared" ref="K4:K10" si="0">M4*(100-J4)/100-MOD(M4*(100-J4),100)/100</f>
        <v>1020</v>
      </c>
      <c r="L4" s="39">
        <f t="shared" ref="L4:L68" si="1">N4*(100-J4)/100-MOD(N4*(100-J4),100)/100</f>
        <v>101</v>
      </c>
      <c r="M4" s="39">
        <f>1000+O4+(F3-1)*50</f>
        <v>1020</v>
      </c>
      <c r="N4" s="39">
        <f>100+P4+(F3-1)*5</f>
        <v>101</v>
      </c>
      <c r="O4" s="42">
        <v>20</v>
      </c>
      <c r="P4" s="43">
        <v>1</v>
      </c>
      <c r="Q4" s="254" t="s">
        <v>64</v>
      </c>
      <c r="R4" s="255" t="s">
        <v>66</v>
      </c>
    </row>
    <row r="5" spans="1:18" s="3" customFormat="1" ht="14.25" customHeight="1" x14ac:dyDescent="0.2">
      <c r="A5" s="2"/>
      <c r="B5" s="720"/>
      <c r="C5" s="366" t="s">
        <v>2</v>
      </c>
      <c r="D5" s="714"/>
      <c r="E5" s="714"/>
      <c r="F5" s="714"/>
      <c r="G5" s="714"/>
      <c r="H5" s="39">
        <v>7</v>
      </c>
      <c r="I5" s="40">
        <v>99</v>
      </c>
      <c r="J5" s="41">
        <v>0</v>
      </c>
      <c r="K5" s="41">
        <f t="shared" si="0"/>
        <v>1030</v>
      </c>
      <c r="L5" s="39">
        <f t="shared" si="1"/>
        <v>101</v>
      </c>
      <c r="M5" s="39">
        <f>1000+O5+(F3-1)*50</f>
        <v>1030</v>
      </c>
      <c r="N5" s="39">
        <f>100+P5+(F3-1)*5</f>
        <v>101</v>
      </c>
      <c r="O5" s="42">
        <v>30</v>
      </c>
      <c r="P5" s="43">
        <v>1</v>
      </c>
      <c r="Q5" s="254" t="s">
        <v>64</v>
      </c>
      <c r="R5" s="255" t="s">
        <v>64</v>
      </c>
    </row>
    <row r="6" spans="1:18" s="3" customFormat="1" ht="14.25" customHeight="1" thickBot="1" x14ac:dyDescent="0.25">
      <c r="A6" s="2"/>
      <c r="B6" s="721"/>
      <c r="C6" s="366" t="s">
        <v>18</v>
      </c>
      <c r="D6" s="715"/>
      <c r="E6" s="715"/>
      <c r="F6" s="715"/>
      <c r="G6" s="715"/>
      <c r="H6" s="39">
        <v>0</v>
      </c>
      <c r="I6" s="40">
        <v>94</v>
      </c>
      <c r="J6" s="41">
        <v>0</v>
      </c>
      <c r="K6" s="41">
        <f t="shared" si="0"/>
        <v>1000</v>
      </c>
      <c r="L6" s="39">
        <f t="shared" si="1"/>
        <v>100</v>
      </c>
      <c r="M6" s="39">
        <f>1000+O6+(F3-1)*50</f>
        <v>1000</v>
      </c>
      <c r="N6" s="39">
        <f>100+P6+(F3-1)*5</f>
        <v>100</v>
      </c>
      <c r="O6" s="42">
        <v>0</v>
      </c>
      <c r="P6" s="43">
        <v>0</v>
      </c>
      <c r="Q6" s="254" t="s">
        <v>64</v>
      </c>
      <c r="R6" s="255" t="s">
        <v>67</v>
      </c>
    </row>
    <row r="7" spans="1:18" s="3" customFormat="1" ht="14.25" customHeight="1" x14ac:dyDescent="0.2">
      <c r="A7" s="2"/>
      <c r="B7" s="722" t="s">
        <v>124</v>
      </c>
      <c r="C7" s="367" t="s">
        <v>80</v>
      </c>
      <c r="D7" s="735">
        <v>0</v>
      </c>
      <c r="E7" s="716">
        <v>8</v>
      </c>
      <c r="F7" s="735">
        <f>1+G7/100-MOD(G7,100)/100</f>
        <v>1</v>
      </c>
      <c r="G7" s="735">
        <f>H7+H8+H9+H10</f>
        <v>8</v>
      </c>
      <c r="H7" s="44">
        <v>0</v>
      </c>
      <c r="I7" s="45">
        <v>99</v>
      </c>
      <c r="J7" s="46">
        <v>0</v>
      </c>
      <c r="K7" s="46">
        <f t="shared" si="0"/>
        <v>1000</v>
      </c>
      <c r="L7" s="46">
        <f t="shared" si="1"/>
        <v>100</v>
      </c>
      <c r="M7" s="423">
        <f t="shared" ref="M7" si="2">1000+O7+(F7-1)*50</f>
        <v>1000</v>
      </c>
      <c r="N7" s="423">
        <f t="shared" ref="N7" si="3">100+P7+(F7-1)*5</f>
        <v>100</v>
      </c>
      <c r="O7" s="47">
        <v>0</v>
      </c>
      <c r="P7" s="48">
        <v>0</v>
      </c>
      <c r="Q7" s="256" t="s">
        <v>68</v>
      </c>
      <c r="R7" s="257" t="s">
        <v>68</v>
      </c>
    </row>
    <row r="8" spans="1:18" s="3" customFormat="1" ht="14.25" customHeight="1" x14ac:dyDescent="0.2">
      <c r="A8" s="2"/>
      <c r="B8" s="723"/>
      <c r="C8" s="368" t="s">
        <v>82</v>
      </c>
      <c r="D8" s="717"/>
      <c r="E8" s="717"/>
      <c r="F8" s="717"/>
      <c r="G8" s="717"/>
      <c r="H8" s="49">
        <v>8</v>
      </c>
      <c r="I8" s="50">
        <v>99</v>
      </c>
      <c r="J8" s="51">
        <v>0</v>
      </c>
      <c r="K8" s="51">
        <f t="shared" si="0"/>
        <v>1035</v>
      </c>
      <c r="L8" s="51">
        <f t="shared" si="1"/>
        <v>101</v>
      </c>
      <c r="M8" s="424">
        <f t="shared" ref="M8" si="4">1000+O8+(F7-1)*50</f>
        <v>1035</v>
      </c>
      <c r="N8" s="424">
        <f t="shared" ref="N8" si="5">100+P8+(F7-1)*5</f>
        <v>101</v>
      </c>
      <c r="O8" s="52">
        <v>35</v>
      </c>
      <c r="P8" s="53">
        <v>1</v>
      </c>
      <c r="Q8" s="258" t="s">
        <v>68</v>
      </c>
      <c r="R8" s="259" t="s">
        <v>65</v>
      </c>
    </row>
    <row r="9" spans="1:18" s="3" customFormat="1" ht="14.25" customHeight="1" x14ac:dyDescent="0.2">
      <c r="A9" s="2"/>
      <c r="B9" s="723"/>
      <c r="C9" s="368" t="s">
        <v>150</v>
      </c>
      <c r="D9" s="717"/>
      <c r="E9" s="717"/>
      <c r="F9" s="717"/>
      <c r="G9" s="717"/>
      <c r="H9" s="49">
        <v>0</v>
      </c>
      <c r="I9" s="50">
        <v>99</v>
      </c>
      <c r="J9" s="51">
        <v>0</v>
      </c>
      <c r="K9" s="51">
        <f t="shared" si="0"/>
        <v>1000</v>
      </c>
      <c r="L9" s="51">
        <f t="shared" si="1"/>
        <v>100</v>
      </c>
      <c r="M9" s="424">
        <f t="shared" ref="M9" si="6">1000+O9+(F7-1)*50</f>
        <v>1000</v>
      </c>
      <c r="N9" s="424">
        <f t="shared" ref="N9" si="7">100+P9+(F7-1)*5</f>
        <v>100</v>
      </c>
      <c r="O9" s="52">
        <v>0</v>
      </c>
      <c r="P9" s="53">
        <v>0</v>
      </c>
      <c r="Q9" s="258" t="s">
        <v>68</v>
      </c>
      <c r="R9" s="259" t="s">
        <v>69</v>
      </c>
    </row>
    <row r="10" spans="1:18" s="3" customFormat="1" ht="14.25" customHeight="1" thickBot="1" x14ac:dyDescent="0.25">
      <c r="A10" s="2"/>
      <c r="B10" s="724"/>
      <c r="C10" s="369" t="s">
        <v>151</v>
      </c>
      <c r="D10" s="718"/>
      <c r="E10" s="718"/>
      <c r="F10" s="718"/>
      <c r="G10" s="718"/>
      <c r="H10" s="54">
        <v>0</v>
      </c>
      <c r="I10" s="55">
        <v>99</v>
      </c>
      <c r="J10" s="56">
        <v>0</v>
      </c>
      <c r="K10" s="56">
        <f t="shared" si="0"/>
        <v>1000</v>
      </c>
      <c r="L10" s="56">
        <f t="shared" si="1"/>
        <v>100</v>
      </c>
      <c r="M10" s="425">
        <f t="shared" ref="M10" si="8">1000+O10+(F7-1)*50</f>
        <v>1000</v>
      </c>
      <c r="N10" s="425">
        <f t="shared" ref="N10" si="9">100+P10+(F7-1)*5</f>
        <v>100</v>
      </c>
      <c r="O10" s="57">
        <v>0</v>
      </c>
      <c r="P10" s="58">
        <v>0</v>
      </c>
      <c r="Q10" s="260" t="s">
        <v>68</v>
      </c>
      <c r="R10" s="261" t="s">
        <v>68</v>
      </c>
    </row>
    <row r="11" spans="1:18" ht="14.25" customHeight="1" x14ac:dyDescent="0.2">
      <c r="B11" s="701" t="s">
        <v>152</v>
      </c>
      <c r="C11" s="370" t="s">
        <v>153</v>
      </c>
      <c r="D11" s="631">
        <v>0</v>
      </c>
      <c r="E11" s="631">
        <v>8</v>
      </c>
      <c r="F11" s="631">
        <f>1+G11/100-MOD(G11,100)/100</f>
        <v>0.99999999999999989</v>
      </c>
      <c r="G11" s="631">
        <f>H11+H12+H13+H14</f>
        <v>38</v>
      </c>
      <c r="H11" s="59">
        <v>12</v>
      </c>
      <c r="I11" s="60">
        <v>99</v>
      </c>
      <c r="J11" s="61">
        <v>0</v>
      </c>
      <c r="K11" s="61">
        <f t="shared" ref="K11:K70" si="10">M11*(100-J11)/100-MOD(M11*(100-J11),100)/100</f>
        <v>1030</v>
      </c>
      <c r="L11" s="59">
        <f t="shared" si="1"/>
        <v>106</v>
      </c>
      <c r="M11" s="59">
        <f t="shared" ref="M11" si="11">1000+O11+(F11-1)*50</f>
        <v>1030</v>
      </c>
      <c r="N11" s="59">
        <f t="shared" ref="N11" si="12">100+P11+(F11-1)*5</f>
        <v>106</v>
      </c>
      <c r="O11" s="62">
        <v>30</v>
      </c>
      <c r="P11" s="63">
        <v>6</v>
      </c>
      <c r="Q11" s="262" t="s">
        <v>68</v>
      </c>
      <c r="R11" s="263" t="s">
        <v>65</v>
      </c>
    </row>
    <row r="12" spans="1:18" ht="14.25" customHeight="1" x14ac:dyDescent="0.2">
      <c r="B12" s="702"/>
      <c r="C12" s="371" t="s">
        <v>154</v>
      </c>
      <c r="D12" s="632"/>
      <c r="E12" s="632"/>
      <c r="F12" s="632"/>
      <c r="G12" s="632"/>
      <c r="H12" s="64">
        <v>0</v>
      </c>
      <c r="I12" s="65">
        <v>99</v>
      </c>
      <c r="J12" s="66">
        <v>0</v>
      </c>
      <c r="K12" s="66">
        <f t="shared" si="10"/>
        <v>1000</v>
      </c>
      <c r="L12" s="64">
        <f t="shared" si="1"/>
        <v>100</v>
      </c>
      <c r="M12" s="64">
        <f t="shared" ref="M12" si="13">1000+O12+(F11-1)*50</f>
        <v>1000</v>
      </c>
      <c r="N12" s="64">
        <f t="shared" ref="N12" si="14">100+P12+(F11-1)*5</f>
        <v>100</v>
      </c>
      <c r="O12" s="67">
        <v>0</v>
      </c>
      <c r="P12" s="68">
        <v>0</v>
      </c>
      <c r="Q12" s="264" t="s">
        <v>68</v>
      </c>
      <c r="R12" s="265" t="s">
        <v>68</v>
      </c>
    </row>
    <row r="13" spans="1:18" ht="14.25" customHeight="1" x14ac:dyDescent="0.2">
      <c r="B13" s="702"/>
      <c r="C13" s="371" t="s">
        <v>155</v>
      </c>
      <c r="D13" s="632"/>
      <c r="E13" s="632"/>
      <c r="F13" s="632"/>
      <c r="G13" s="632"/>
      <c r="H13" s="64">
        <v>26</v>
      </c>
      <c r="I13" s="65">
        <v>89</v>
      </c>
      <c r="J13" s="66">
        <v>0</v>
      </c>
      <c r="K13" s="66">
        <f t="shared" si="10"/>
        <v>1055</v>
      </c>
      <c r="L13" s="64">
        <f t="shared" si="1"/>
        <v>115</v>
      </c>
      <c r="M13" s="64">
        <f t="shared" ref="M13" si="15">1000+O13+(F11-1)*50</f>
        <v>1055</v>
      </c>
      <c r="N13" s="64">
        <f t="shared" ref="N13" si="16">100+P13+(F11-1)*5</f>
        <v>115</v>
      </c>
      <c r="O13" s="67">
        <v>55</v>
      </c>
      <c r="P13" s="68">
        <v>15</v>
      </c>
      <c r="Q13" s="264" t="s">
        <v>68</v>
      </c>
      <c r="R13" s="265" t="s">
        <v>70</v>
      </c>
    </row>
    <row r="14" spans="1:18" ht="14.25" customHeight="1" thickBot="1" x14ac:dyDescent="0.25">
      <c r="B14" s="703"/>
      <c r="C14" s="372" t="s">
        <v>156</v>
      </c>
      <c r="D14" s="633"/>
      <c r="E14" s="633"/>
      <c r="F14" s="633"/>
      <c r="G14" s="633"/>
      <c r="H14" s="69">
        <v>0</v>
      </c>
      <c r="I14" s="70">
        <v>99</v>
      </c>
      <c r="J14" s="71">
        <v>0</v>
      </c>
      <c r="K14" s="71">
        <f t="shared" si="10"/>
        <v>1000</v>
      </c>
      <c r="L14" s="69">
        <f t="shared" si="1"/>
        <v>100</v>
      </c>
      <c r="M14" s="69">
        <f t="shared" ref="M14" si="17">1000+O14+(F11-1)*50</f>
        <v>1000</v>
      </c>
      <c r="N14" s="69">
        <f t="shared" ref="N14" si="18">100+P14+(F11-1)*5</f>
        <v>100</v>
      </c>
      <c r="O14" s="72">
        <v>0</v>
      </c>
      <c r="P14" s="73">
        <v>0</v>
      </c>
      <c r="Q14" s="266" t="s">
        <v>68</v>
      </c>
      <c r="R14" s="267" t="s">
        <v>68</v>
      </c>
    </row>
    <row r="15" spans="1:18" s="3" customFormat="1" ht="14.25" customHeight="1" x14ac:dyDescent="0.2">
      <c r="A15" s="2"/>
      <c r="B15" s="704" t="s">
        <v>125</v>
      </c>
      <c r="C15" s="442" t="s">
        <v>157</v>
      </c>
      <c r="D15" s="731">
        <v>0</v>
      </c>
      <c r="E15" s="731">
        <v>12</v>
      </c>
      <c r="F15" s="731">
        <f>1+G15/100-MOD(G15,100)/100</f>
        <v>1</v>
      </c>
      <c r="G15" s="731">
        <f>H15+H16+H17+H18</f>
        <v>42</v>
      </c>
      <c r="H15" s="443">
        <v>0</v>
      </c>
      <c r="I15" s="444">
        <v>99</v>
      </c>
      <c r="J15" s="445">
        <v>0</v>
      </c>
      <c r="K15" s="445">
        <f t="shared" si="10"/>
        <v>1000</v>
      </c>
      <c r="L15" s="443">
        <f t="shared" si="1"/>
        <v>100</v>
      </c>
      <c r="M15" s="443">
        <f t="shared" ref="M15" si="19">1000+O15+(F15-1)*50</f>
        <v>1000</v>
      </c>
      <c r="N15" s="443">
        <f t="shared" ref="N15" si="20">100+P15+(F15-1)*5</f>
        <v>100</v>
      </c>
      <c r="O15" s="446">
        <v>0</v>
      </c>
      <c r="P15" s="447">
        <v>0</v>
      </c>
      <c r="Q15" s="448" t="s">
        <v>64</v>
      </c>
      <c r="R15" s="449" t="s">
        <v>68</v>
      </c>
    </row>
    <row r="16" spans="1:18" s="3" customFormat="1" ht="14.25" customHeight="1" x14ac:dyDescent="0.2">
      <c r="A16" s="2"/>
      <c r="B16" s="705"/>
      <c r="C16" s="450" t="s">
        <v>158</v>
      </c>
      <c r="D16" s="732"/>
      <c r="E16" s="732"/>
      <c r="F16" s="732"/>
      <c r="G16" s="732"/>
      <c r="H16" s="451">
        <v>18</v>
      </c>
      <c r="I16" s="452">
        <v>94</v>
      </c>
      <c r="J16" s="453">
        <v>0</v>
      </c>
      <c r="K16" s="453">
        <f>M16*(100-J16)/100-MOD(M16*(100-J16),100)/100</f>
        <v>1070</v>
      </c>
      <c r="L16" s="451">
        <f t="shared" si="1"/>
        <v>104</v>
      </c>
      <c r="M16" s="451">
        <f t="shared" ref="M16" si="21">1000+O16+(F15-1)*50</f>
        <v>1070</v>
      </c>
      <c r="N16" s="451">
        <f t="shared" ref="N16" si="22">100+P16+(F15-1)*5</f>
        <v>104</v>
      </c>
      <c r="O16" s="454">
        <v>70</v>
      </c>
      <c r="P16" s="455">
        <v>4</v>
      </c>
      <c r="Q16" s="456" t="s">
        <v>64</v>
      </c>
      <c r="R16" s="457" t="s">
        <v>70</v>
      </c>
    </row>
    <row r="17" spans="1:18" s="3" customFormat="1" ht="14.25" customHeight="1" x14ac:dyDescent="0.2">
      <c r="A17" s="2"/>
      <c r="B17" s="705"/>
      <c r="C17" s="450" t="s">
        <v>159</v>
      </c>
      <c r="D17" s="732"/>
      <c r="E17" s="732"/>
      <c r="F17" s="732"/>
      <c r="G17" s="732"/>
      <c r="H17" s="451">
        <v>0</v>
      </c>
      <c r="I17" s="452">
        <v>99</v>
      </c>
      <c r="J17" s="453">
        <v>0</v>
      </c>
      <c r="K17" s="453">
        <f t="shared" si="10"/>
        <v>1000</v>
      </c>
      <c r="L17" s="451">
        <f t="shared" si="1"/>
        <v>100</v>
      </c>
      <c r="M17" s="451">
        <f t="shared" ref="M17" si="23">1000+O17+(F15-1)*50</f>
        <v>1000</v>
      </c>
      <c r="N17" s="451">
        <f t="shared" ref="N17" si="24">100+P17+(F15-1)*5</f>
        <v>100</v>
      </c>
      <c r="O17" s="454">
        <v>0</v>
      </c>
      <c r="P17" s="455">
        <v>0</v>
      </c>
      <c r="Q17" s="456" t="s">
        <v>64</v>
      </c>
      <c r="R17" s="457" t="s">
        <v>68</v>
      </c>
    </row>
    <row r="18" spans="1:18" s="3" customFormat="1" ht="14.25" customHeight="1" thickBot="1" x14ac:dyDescent="0.25">
      <c r="A18" s="2"/>
      <c r="B18" s="706"/>
      <c r="C18" s="458" t="s">
        <v>108</v>
      </c>
      <c r="D18" s="733"/>
      <c r="E18" s="733"/>
      <c r="F18" s="733"/>
      <c r="G18" s="733"/>
      <c r="H18" s="459">
        <v>24</v>
      </c>
      <c r="I18" s="460">
        <v>94</v>
      </c>
      <c r="J18" s="461">
        <v>0</v>
      </c>
      <c r="K18" s="461">
        <f t="shared" si="10"/>
        <v>1075</v>
      </c>
      <c r="L18" s="459">
        <f t="shared" si="1"/>
        <v>109</v>
      </c>
      <c r="M18" s="459">
        <f t="shared" ref="M18" si="25">1000+O18+(F15-1)*50</f>
        <v>1075</v>
      </c>
      <c r="N18" s="459">
        <f t="shared" ref="N18" si="26">100+P18+(F15-1)*5</f>
        <v>109</v>
      </c>
      <c r="O18" s="462">
        <v>75</v>
      </c>
      <c r="P18" s="463">
        <v>9</v>
      </c>
      <c r="Q18" s="464" t="s">
        <v>64</v>
      </c>
      <c r="R18" s="465" t="s">
        <v>71</v>
      </c>
    </row>
    <row r="19" spans="1:18" s="3" customFormat="1" ht="14.25" customHeight="1" x14ac:dyDescent="0.2">
      <c r="A19" s="2"/>
      <c r="B19" s="707" t="s">
        <v>127</v>
      </c>
      <c r="C19" s="373" t="s">
        <v>160</v>
      </c>
      <c r="D19" s="725">
        <v>0</v>
      </c>
      <c r="E19" s="725">
        <v>12</v>
      </c>
      <c r="F19" s="725">
        <f>1+G19/100-MOD(G19,100)/100</f>
        <v>1</v>
      </c>
      <c r="G19" s="725">
        <f>H19+H20+H21+H22</f>
        <v>50</v>
      </c>
      <c r="H19" s="74">
        <v>13</v>
      </c>
      <c r="I19" s="75">
        <v>99</v>
      </c>
      <c r="J19" s="76">
        <v>0</v>
      </c>
      <c r="K19" s="76">
        <f t="shared" si="10"/>
        <v>1030</v>
      </c>
      <c r="L19" s="74">
        <f t="shared" si="1"/>
        <v>107</v>
      </c>
      <c r="M19" s="428">
        <f t="shared" ref="M19" si="27">1000+O19+(F19-1)*50</f>
        <v>1030</v>
      </c>
      <c r="N19" s="428">
        <f t="shared" ref="N19" si="28">100+P19+(F19-1)*5</f>
        <v>107</v>
      </c>
      <c r="O19" s="78">
        <v>30</v>
      </c>
      <c r="P19" s="79">
        <v>7</v>
      </c>
      <c r="Q19" s="268" t="s">
        <v>64</v>
      </c>
      <c r="R19" s="269" t="s">
        <v>65</v>
      </c>
    </row>
    <row r="20" spans="1:18" s="3" customFormat="1" ht="14.25" customHeight="1" x14ac:dyDescent="0.2">
      <c r="A20" s="2"/>
      <c r="B20" s="708"/>
      <c r="C20" s="374" t="s">
        <v>161</v>
      </c>
      <c r="D20" s="726"/>
      <c r="E20" s="726"/>
      <c r="F20" s="726"/>
      <c r="G20" s="726"/>
      <c r="H20" s="77">
        <v>0</v>
      </c>
      <c r="I20" s="80">
        <v>99</v>
      </c>
      <c r="J20" s="81">
        <v>0</v>
      </c>
      <c r="K20" s="81">
        <f t="shared" si="10"/>
        <v>1000</v>
      </c>
      <c r="L20" s="77">
        <f t="shared" si="1"/>
        <v>100</v>
      </c>
      <c r="M20" s="429">
        <f t="shared" ref="M20" si="29">1000+O20+(F19-1)*50</f>
        <v>1000</v>
      </c>
      <c r="N20" s="429">
        <f t="shared" ref="N20" si="30">100+P20+(F19-1)*5</f>
        <v>100</v>
      </c>
      <c r="O20" s="82">
        <v>0</v>
      </c>
      <c r="P20" s="83">
        <v>0</v>
      </c>
      <c r="Q20" s="270" t="s">
        <v>64</v>
      </c>
      <c r="R20" s="271" t="s">
        <v>68</v>
      </c>
    </row>
    <row r="21" spans="1:18" s="3" customFormat="1" ht="14.25" customHeight="1" x14ac:dyDescent="0.2">
      <c r="A21" s="2"/>
      <c r="B21" s="708"/>
      <c r="C21" s="374" t="s">
        <v>162</v>
      </c>
      <c r="D21" s="726"/>
      <c r="E21" s="726"/>
      <c r="F21" s="726"/>
      <c r="G21" s="726"/>
      <c r="H21" s="77">
        <v>8</v>
      </c>
      <c r="I21" s="80">
        <v>99</v>
      </c>
      <c r="J21" s="81">
        <v>0</v>
      </c>
      <c r="K21" s="81">
        <f t="shared" si="10"/>
        <v>1040</v>
      </c>
      <c r="L21" s="77">
        <f t="shared" si="1"/>
        <v>100</v>
      </c>
      <c r="M21" s="429">
        <f t="shared" ref="M21" si="31">1000+O21+(F19-1)*50</f>
        <v>1040</v>
      </c>
      <c r="N21" s="429">
        <f t="shared" ref="N21" si="32">100+P21+(F19-1)*5</f>
        <v>100</v>
      </c>
      <c r="O21" s="82">
        <v>40</v>
      </c>
      <c r="P21" s="83">
        <v>0</v>
      </c>
      <c r="Q21" s="270" t="s">
        <v>64</v>
      </c>
      <c r="R21" s="271" t="s">
        <v>65</v>
      </c>
    </row>
    <row r="22" spans="1:18" s="3" customFormat="1" ht="14.25" customHeight="1" thickBot="1" x14ac:dyDescent="0.25">
      <c r="A22" s="2"/>
      <c r="B22" s="709"/>
      <c r="C22" s="375" t="s">
        <v>8</v>
      </c>
      <c r="D22" s="727"/>
      <c r="E22" s="727"/>
      <c r="F22" s="727"/>
      <c r="G22" s="727"/>
      <c r="H22" s="84">
        <v>29</v>
      </c>
      <c r="I22" s="419">
        <v>94</v>
      </c>
      <c r="J22" s="85">
        <v>0</v>
      </c>
      <c r="K22" s="85">
        <f t="shared" si="10"/>
        <v>1055</v>
      </c>
      <c r="L22" s="84">
        <f t="shared" si="1"/>
        <v>118</v>
      </c>
      <c r="M22" s="430">
        <f t="shared" ref="M22" si="33">1000+O22+(F19-1)*50</f>
        <v>1055</v>
      </c>
      <c r="N22" s="430">
        <f t="shared" ref="N22" si="34">100+P22+(F19-1)*5</f>
        <v>118</v>
      </c>
      <c r="O22" s="86">
        <v>55</v>
      </c>
      <c r="P22" s="87">
        <v>18</v>
      </c>
      <c r="Q22" s="272" t="s">
        <v>64</v>
      </c>
      <c r="R22" s="273" t="s">
        <v>71</v>
      </c>
    </row>
    <row r="23" spans="1:18" ht="14.25" customHeight="1" x14ac:dyDescent="0.2">
      <c r="B23" s="710" t="s">
        <v>163</v>
      </c>
      <c r="C23" s="376" t="s">
        <v>164</v>
      </c>
      <c r="D23" s="728">
        <v>0</v>
      </c>
      <c r="E23" s="728">
        <v>8</v>
      </c>
      <c r="F23" s="728">
        <f>1+G23/100-MOD(G23,100)/100</f>
        <v>1</v>
      </c>
      <c r="G23" s="728">
        <f>H23+H24+H25+H26</f>
        <v>27</v>
      </c>
      <c r="H23" s="88">
        <v>0</v>
      </c>
      <c r="I23" s="89">
        <v>99</v>
      </c>
      <c r="J23" s="90">
        <v>0</v>
      </c>
      <c r="K23" s="90">
        <f t="shared" si="10"/>
        <v>1000</v>
      </c>
      <c r="L23" s="88">
        <f t="shared" si="1"/>
        <v>100</v>
      </c>
      <c r="M23" s="88">
        <f t="shared" ref="M23" si="35">1000+O23+(F23-1)*50</f>
        <v>1000</v>
      </c>
      <c r="N23" s="88">
        <f t="shared" ref="N23" si="36">100+P23+(F23-1)*5</f>
        <v>100</v>
      </c>
      <c r="O23" s="91">
        <v>0</v>
      </c>
      <c r="P23" s="92">
        <v>0</v>
      </c>
      <c r="Q23" s="274" t="s">
        <v>68</v>
      </c>
      <c r="R23" s="275" t="s">
        <v>68</v>
      </c>
    </row>
    <row r="24" spans="1:18" ht="14.25" customHeight="1" x14ac:dyDescent="0.2">
      <c r="B24" s="711"/>
      <c r="C24" s="376" t="s">
        <v>165</v>
      </c>
      <c r="D24" s="729"/>
      <c r="E24" s="729"/>
      <c r="F24" s="729"/>
      <c r="G24" s="729"/>
      <c r="H24" s="88">
        <v>20</v>
      </c>
      <c r="I24" s="89">
        <v>94</v>
      </c>
      <c r="J24" s="90">
        <v>0</v>
      </c>
      <c r="K24" s="90">
        <f t="shared" si="10"/>
        <v>1075</v>
      </c>
      <c r="L24" s="88">
        <f t="shared" si="1"/>
        <v>105</v>
      </c>
      <c r="M24" s="88">
        <f t="shared" ref="M24" si="37">1000+O24+(F23-1)*50</f>
        <v>1075</v>
      </c>
      <c r="N24" s="88">
        <f t="shared" ref="N24" si="38">100+P24+(F23-1)*5</f>
        <v>105</v>
      </c>
      <c r="O24" s="91">
        <v>75</v>
      </c>
      <c r="P24" s="92">
        <v>5</v>
      </c>
      <c r="Q24" s="274" t="s">
        <v>68</v>
      </c>
      <c r="R24" s="275" t="s">
        <v>70</v>
      </c>
    </row>
    <row r="25" spans="1:18" ht="14.25" customHeight="1" x14ac:dyDescent="0.2">
      <c r="B25" s="711"/>
      <c r="C25" s="376" t="s">
        <v>3</v>
      </c>
      <c r="D25" s="729"/>
      <c r="E25" s="729"/>
      <c r="F25" s="729"/>
      <c r="G25" s="729"/>
      <c r="H25" s="88">
        <v>7</v>
      </c>
      <c r="I25" s="89">
        <v>99</v>
      </c>
      <c r="J25" s="90">
        <v>0</v>
      </c>
      <c r="K25" s="90">
        <f t="shared" si="10"/>
        <v>1020</v>
      </c>
      <c r="L25" s="88">
        <f t="shared" si="1"/>
        <v>103</v>
      </c>
      <c r="M25" s="88">
        <f t="shared" ref="M25" si="39">1000+O25+(F23-1)*50</f>
        <v>1020</v>
      </c>
      <c r="N25" s="88">
        <f t="shared" ref="N25" si="40">100+P25+(F23-1)*5</f>
        <v>103</v>
      </c>
      <c r="O25" s="91">
        <v>20</v>
      </c>
      <c r="P25" s="92">
        <v>3</v>
      </c>
      <c r="Q25" s="274" t="s">
        <v>68</v>
      </c>
      <c r="R25" s="275" t="s">
        <v>65</v>
      </c>
    </row>
    <row r="26" spans="1:18" ht="14.25" customHeight="1" thickBot="1" x14ac:dyDescent="0.25">
      <c r="B26" s="712"/>
      <c r="C26" s="376" t="s">
        <v>79</v>
      </c>
      <c r="D26" s="730"/>
      <c r="E26" s="730"/>
      <c r="F26" s="730"/>
      <c r="G26" s="730"/>
      <c r="H26" s="88">
        <v>0</v>
      </c>
      <c r="I26" s="89">
        <v>99</v>
      </c>
      <c r="J26" s="90">
        <v>0</v>
      </c>
      <c r="K26" s="90">
        <f t="shared" si="10"/>
        <v>1000</v>
      </c>
      <c r="L26" s="88">
        <f t="shared" si="1"/>
        <v>100</v>
      </c>
      <c r="M26" s="88">
        <f t="shared" ref="M26" si="41">1000+O26+(F23-1)*50</f>
        <v>1000</v>
      </c>
      <c r="N26" s="88">
        <f t="shared" ref="N26" si="42">100+P26+(F23-1)*5</f>
        <v>100</v>
      </c>
      <c r="O26" s="91">
        <v>0</v>
      </c>
      <c r="P26" s="92">
        <v>0</v>
      </c>
      <c r="Q26" s="274" t="s">
        <v>68</v>
      </c>
      <c r="R26" s="275" t="s">
        <v>68</v>
      </c>
    </row>
    <row r="27" spans="1:18" s="3" customFormat="1" ht="14.25" customHeight="1" x14ac:dyDescent="0.2">
      <c r="A27" s="2"/>
      <c r="B27" s="668" t="s">
        <v>166</v>
      </c>
      <c r="C27" s="377" t="s">
        <v>34</v>
      </c>
      <c r="D27" s="680">
        <v>0</v>
      </c>
      <c r="E27" s="680">
        <v>8</v>
      </c>
      <c r="F27" s="680">
        <f>1+G27/100-MOD(G27,100)/100</f>
        <v>1</v>
      </c>
      <c r="G27" s="680">
        <f>H27+H28+H29+H30</f>
        <v>34</v>
      </c>
      <c r="H27" s="93">
        <v>0</v>
      </c>
      <c r="I27" s="94">
        <v>99</v>
      </c>
      <c r="J27" s="95">
        <v>0</v>
      </c>
      <c r="K27" s="95">
        <f>M27*(100-J27)/100-MOD(M27*(100-J27),100)/100</f>
        <v>1000</v>
      </c>
      <c r="L27" s="93">
        <f t="shared" si="1"/>
        <v>100</v>
      </c>
      <c r="M27" s="432">
        <f t="shared" ref="M27" si="43">1000+O27+(F27-1)*50</f>
        <v>1000</v>
      </c>
      <c r="N27" s="432">
        <f t="shared" ref="N27" si="44">100+P27+(F27-1)*5</f>
        <v>100</v>
      </c>
      <c r="O27" s="98">
        <v>0</v>
      </c>
      <c r="P27" s="99">
        <v>0</v>
      </c>
      <c r="Q27" s="276" t="s">
        <v>68</v>
      </c>
      <c r="R27" s="277" t="s">
        <v>68</v>
      </c>
    </row>
    <row r="28" spans="1:18" s="3" customFormat="1" ht="14.25" customHeight="1" x14ac:dyDescent="0.2">
      <c r="A28" s="2"/>
      <c r="B28" s="669"/>
      <c r="C28" s="431" t="s">
        <v>112</v>
      </c>
      <c r="D28" s="681"/>
      <c r="E28" s="681"/>
      <c r="F28" s="681"/>
      <c r="G28" s="681"/>
      <c r="H28" s="97">
        <v>12</v>
      </c>
      <c r="I28" s="100">
        <v>99</v>
      </c>
      <c r="J28" s="96">
        <v>0</v>
      </c>
      <c r="K28" s="96">
        <f t="shared" si="10"/>
        <v>1030</v>
      </c>
      <c r="L28" s="97">
        <f t="shared" si="1"/>
        <v>106</v>
      </c>
      <c r="M28" s="433">
        <f t="shared" ref="M28" si="45">1000+O28+(F27-1)*50</f>
        <v>1030</v>
      </c>
      <c r="N28" s="433">
        <f t="shared" ref="N28" si="46">100+P28+(F27-1)*5</f>
        <v>106</v>
      </c>
      <c r="O28" s="101">
        <v>30</v>
      </c>
      <c r="P28" s="102">
        <v>6</v>
      </c>
      <c r="Q28" s="278" t="s">
        <v>68</v>
      </c>
      <c r="R28" s="279" t="s">
        <v>65</v>
      </c>
    </row>
    <row r="29" spans="1:18" s="3" customFormat="1" ht="14.25" customHeight="1" x14ac:dyDescent="0.2">
      <c r="A29" s="2"/>
      <c r="B29" s="669"/>
      <c r="C29" s="378" t="s">
        <v>167</v>
      </c>
      <c r="D29" s="681"/>
      <c r="E29" s="681"/>
      <c r="F29" s="681"/>
      <c r="G29" s="681"/>
      <c r="H29" s="97">
        <v>14</v>
      </c>
      <c r="I29" s="100">
        <v>94</v>
      </c>
      <c r="J29" s="96">
        <v>0</v>
      </c>
      <c r="K29" s="96">
        <f t="shared" si="10"/>
        <v>1035</v>
      </c>
      <c r="L29" s="97">
        <f t="shared" si="1"/>
        <v>107</v>
      </c>
      <c r="M29" s="433">
        <f t="shared" ref="M29" si="47">1000+O29+(F27-1)*50</f>
        <v>1035</v>
      </c>
      <c r="N29" s="433">
        <f t="shared" ref="N29" si="48">100+P29+(F27-1)*5</f>
        <v>107</v>
      </c>
      <c r="O29" s="101">
        <v>35</v>
      </c>
      <c r="P29" s="102">
        <v>7</v>
      </c>
      <c r="Q29" s="278" t="s">
        <v>68</v>
      </c>
      <c r="R29" s="279" t="s">
        <v>65</v>
      </c>
    </row>
    <row r="30" spans="1:18" s="3" customFormat="1" ht="14.25" customHeight="1" thickBot="1" x14ac:dyDescent="0.25">
      <c r="A30" s="2"/>
      <c r="B30" s="670"/>
      <c r="C30" s="379" t="s">
        <v>168</v>
      </c>
      <c r="D30" s="682"/>
      <c r="E30" s="682"/>
      <c r="F30" s="682"/>
      <c r="G30" s="682"/>
      <c r="H30" s="103">
        <v>8</v>
      </c>
      <c r="I30" s="420">
        <v>99</v>
      </c>
      <c r="J30" s="104">
        <v>0</v>
      </c>
      <c r="K30" s="104">
        <f>M30*(100-J30)/100-MOD(M30*(100-J30),100)/100</f>
        <v>1035</v>
      </c>
      <c r="L30" s="103">
        <f t="shared" si="1"/>
        <v>101</v>
      </c>
      <c r="M30" s="434">
        <f t="shared" ref="M30" si="49">1000+O30+(F27-1)*50</f>
        <v>1035</v>
      </c>
      <c r="N30" s="434">
        <f t="shared" ref="N30" si="50">100+P30+(F27-1)*5</f>
        <v>101</v>
      </c>
      <c r="O30" s="105">
        <v>35</v>
      </c>
      <c r="P30" s="106">
        <v>1</v>
      </c>
      <c r="Q30" s="280" t="s">
        <v>68</v>
      </c>
      <c r="R30" s="281" t="s">
        <v>65</v>
      </c>
    </row>
    <row r="31" spans="1:18" s="3" customFormat="1" ht="14.25" customHeight="1" x14ac:dyDescent="0.2">
      <c r="A31" s="2"/>
      <c r="B31" s="671" t="s">
        <v>130</v>
      </c>
      <c r="C31" s="380" t="s">
        <v>169</v>
      </c>
      <c r="D31" s="677">
        <v>0</v>
      </c>
      <c r="E31" s="677">
        <v>12</v>
      </c>
      <c r="F31" s="677">
        <f>1+G31/100-MOD(G31,100)/100</f>
        <v>1</v>
      </c>
      <c r="G31" s="677">
        <f>H31+H32+H33+H34</f>
        <v>46</v>
      </c>
      <c r="H31" s="107">
        <v>7</v>
      </c>
      <c r="I31" s="108">
        <v>99</v>
      </c>
      <c r="J31" s="109">
        <v>0</v>
      </c>
      <c r="K31" s="109">
        <f t="shared" si="10"/>
        <v>1030</v>
      </c>
      <c r="L31" s="107">
        <f t="shared" si="1"/>
        <v>101</v>
      </c>
      <c r="M31" s="107">
        <f t="shared" ref="M31" si="51">1000+O31+(F31-1)*50</f>
        <v>1030</v>
      </c>
      <c r="N31" s="107">
        <f t="shared" ref="N31" si="52">100+P31+(F31-1)*5</f>
        <v>101</v>
      </c>
      <c r="O31" s="110">
        <v>30</v>
      </c>
      <c r="P31" s="111">
        <v>1</v>
      </c>
      <c r="Q31" s="282" t="s">
        <v>64</v>
      </c>
      <c r="R31" s="283" t="s">
        <v>65</v>
      </c>
    </row>
    <row r="32" spans="1:18" s="3" customFormat="1" ht="14.25" customHeight="1" x14ac:dyDescent="0.2">
      <c r="A32" s="2"/>
      <c r="B32" s="672"/>
      <c r="C32" s="380" t="s">
        <v>22</v>
      </c>
      <c r="D32" s="678"/>
      <c r="E32" s="678"/>
      <c r="F32" s="678"/>
      <c r="G32" s="678"/>
      <c r="H32" s="107">
        <v>14</v>
      </c>
      <c r="I32" s="108">
        <v>99</v>
      </c>
      <c r="J32" s="109">
        <v>0</v>
      </c>
      <c r="K32" s="109">
        <f t="shared" si="10"/>
        <v>1030</v>
      </c>
      <c r="L32" s="107">
        <f t="shared" si="1"/>
        <v>108</v>
      </c>
      <c r="M32" s="107">
        <f t="shared" ref="M32" si="53">1000+O32+(F31-1)*50</f>
        <v>1030</v>
      </c>
      <c r="N32" s="107">
        <f t="shared" ref="N32" si="54">100+P32+(F31-1)*5</f>
        <v>108</v>
      </c>
      <c r="O32" s="110">
        <v>30</v>
      </c>
      <c r="P32" s="111">
        <v>8</v>
      </c>
      <c r="Q32" s="282" t="s">
        <v>64</v>
      </c>
      <c r="R32" s="283" t="s">
        <v>65</v>
      </c>
    </row>
    <row r="33" spans="1:18" s="3" customFormat="1" ht="14.25" customHeight="1" x14ac:dyDescent="0.2">
      <c r="A33" s="2"/>
      <c r="B33" s="672"/>
      <c r="C33" s="380" t="s">
        <v>77</v>
      </c>
      <c r="D33" s="678"/>
      <c r="E33" s="678"/>
      <c r="F33" s="678"/>
      <c r="G33" s="678"/>
      <c r="H33" s="107">
        <v>11</v>
      </c>
      <c r="I33" s="108">
        <v>99</v>
      </c>
      <c r="J33" s="109">
        <v>0</v>
      </c>
      <c r="K33" s="109">
        <f t="shared" si="10"/>
        <v>1045</v>
      </c>
      <c r="L33" s="107">
        <f t="shared" si="1"/>
        <v>102</v>
      </c>
      <c r="M33" s="107">
        <f t="shared" ref="M33" si="55">1000+O33+(F31-1)*50</f>
        <v>1045</v>
      </c>
      <c r="N33" s="107">
        <f t="shared" ref="N33" si="56">100+P33+(F31-1)*5</f>
        <v>102</v>
      </c>
      <c r="O33" s="110">
        <v>45</v>
      </c>
      <c r="P33" s="111">
        <v>2</v>
      </c>
      <c r="Q33" s="282" t="s">
        <v>64</v>
      </c>
      <c r="R33" s="283" t="s">
        <v>65</v>
      </c>
    </row>
    <row r="34" spans="1:18" s="3" customFormat="1" ht="14.25" customHeight="1" thickBot="1" x14ac:dyDescent="0.25">
      <c r="A34" s="2"/>
      <c r="B34" s="673"/>
      <c r="C34" s="380" t="s">
        <v>5</v>
      </c>
      <c r="D34" s="679"/>
      <c r="E34" s="679"/>
      <c r="F34" s="679"/>
      <c r="G34" s="679"/>
      <c r="H34" s="107">
        <v>14</v>
      </c>
      <c r="I34" s="108">
        <v>99</v>
      </c>
      <c r="J34" s="109">
        <v>0</v>
      </c>
      <c r="K34" s="109">
        <f t="shared" si="10"/>
        <v>1040</v>
      </c>
      <c r="L34" s="107">
        <f t="shared" si="1"/>
        <v>106</v>
      </c>
      <c r="M34" s="107">
        <f t="shared" ref="M34" si="57">1000+O34+(F31-1)*50</f>
        <v>1040</v>
      </c>
      <c r="N34" s="107">
        <f t="shared" ref="N34" si="58">100+P34+(F31-1)*5</f>
        <v>106</v>
      </c>
      <c r="O34" s="110">
        <v>40</v>
      </c>
      <c r="P34" s="111">
        <v>6</v>
      </c>
      <c r="Q34" s="282" t="s">
        <v>64</v>
      </c>
      <c r="R34" s="283" t="s">
        <v>64</v>
      </c>
    </row>
    <row r="35" spans="1:18" ht="14.25" customHeight="1" x14ac:dyDescent="0.2">
      <c r="B35" s="674" t="s">
        <v>131</v>
      </c>
      <c r="C35" s="435" t="s">
        <v>170</v>
      </c>
      <c r="D35" s="643">
        <v>0</v>
      </c>
      <c r="E35" s="643">
        <v>12</v>
      </c>
      <c r="F35" s="643">
        <f>1+G35/100-MOD(G35,100)/100</f>
        <v>1</v>
      </c>
      <c r="G35" s="643">
        <f>H35+H36+H37+H38</f>
        <v>53</v>
      </c>
      <c r="H35" s="112">
        <v>0</v>
      </c>
      <c r="I35" s="113">
        <v>99</v>
      </c>
      <c r="J35" s="114">
        <v>0</v>
      </c>
      <c r="K35" s="114">
        <f t="shared" si="10"/>
        <v>1000</v>
      </c>
      <c r="L35" s="112">
        <f t="shared" si="1"/>
        <v>100</v>
      </c>
      <c r="M35" s="436">
        <f t="shared" ref="M35" si="59">1000+O35+(F35-1)*50</f>
        <v>1000</v>
      </c>
      <c r="N35" s="436">
        <f t="shared" ref="N35" si="60">100+P35+(F35-1)*5</f>
        <v>100</v>
      </c>
      <c r="O35" s="115">
        <v>0</v>
      </c>
      <c r="P35" s="116">
        <v>0</v>
      </c>
      <c r="Q35" s="284" t="s">
        <v>64</v>
      </c>
      <c r="R35" s="285" t="s">
        <v>68</v>
      </c>
    </row>
    <row r="36" spans="1:18" ht="14.25" customHeight="1" x14ac:dyDescent="0.2">
      <c r="B36" s="675"/>
      <c r="C36" s="381" t="s">
        <v>171</v>
      </c>
      <c r="D36" s="644"/>
      <c r="E36" s="644"/>
      <c r="F36" s="644"/>
      <c r="G36" s="644"/>
      <c r="H36" s="117">
        <v>14</v>
      </c>
      <c r="I36" s="118">
        <v>99</v>
      </c>
      <c r="J36" s="119">
        <v>0</v>
      </c>
      <c r="K36" s="119">
        <f t="shared" si="10"/>
        <v>1040</v>
      </c>
      <c r="L36" s="117">
        <f t="shared" si="1"/>
        <v>106</v>
      </c>
      <c r="M36" s="437">
        <f t="shared" ref="M36" si="61">1000+O36+(F35-1)*50</f>
        <v>1040</v>
      </c>
      <c r="N36" s="437">
        <f t="shared" ref="N36" si="62">100+P36+(F35-1)*5</f>
        <v>106</v>
      </c>
      <c r="O36" s="120">
        <v>40</v>
      </c>
      <c r="P36" s="121">
        <v>6</v>
      </c>
      <c r="Q36" s="286" t="s">
        <v>64</v>
      </c>
      <c r="R36" s="287" t="s">
        <v>65</v>
      </c>
    </row>
    <row r="37" spans="1:18" ht="14.25" customHeight="1" x14ac:dyDescent="0.2">
      <c r="B37" s="675"/>
      <c r="C37" s="381" t="s">
        <v>172</v>
      </c>
      <c r="D37" s="644"/>
      <c r="E37" s="644"/>
      <c r="F37" s="644"/>
      <c r="G37" s="644"/>
      <c r="H37" s="117">
        <v>0</v>
      </c>
      <c r="I37" s="118">
        <v>99</v>
      </c>
      <c r="J37" s="119">
        <v>0</v>
      </c>
      <c r="K37" s="119">
        <f t="shared" si="10"/>
        <v>1000</v>
      </c>
      <c r="L37" s="117">
        <f t="shared" si="1"/>
        <v>100</v>
      </c>
      <c r="M37" s="437">
        <f t="shared" ref="M37" si="63">1000+O37+(F35-1)*50</f>
        <v>1000</v>
      </c>
      <c r="N37" s="437">
        <f t="shared" ref="N37" si="64">100+P37+(F35-1)*5</f>
        <v>100</v>
      </c>
      <c r="O37" s="120">
        <v>0</v>
      </c>
      <c r="P37" s="121">
        <v>0</v>
      </c>
      <c r="Q37" s="286" t="s">
        <v>64</v>
      </c>
      <c r="R37" s="287" t="s">
        <v>68</v>
      </c>
    </row>
    <row r="38" spans="1:18" ht="14.25" customHeight="1" thickBot="1" x14ac:dyDescent="0.25">
      <c r="B38" s="676"/>
      <c r="C38" s="382" t="s">
        <v>173</v>
      </c>
      <c r="D38" s="645"/>
      <c r="E38" s="645"/>
      <c r="F38" s="645"/>
      <c r="G38" s="645"/>
      <c r="H38" s="122">
        <v>39</v>
      </c>
      <c r="I38" s="421">
        <v>89</v>
      </c>
      <c r="J38" s="123">
        <v>0</v>
      </c>
      <c r="K38" s="123">
        <f t="shared" si="10"/>
        <v>1110</v>
      </c>
      <c r="L38" s="122">
        <f t="shared" si="1"/>
        <v>117</v>
      </c>
      <c r="M38" s="438">
        <f t="shared" ref="M38" si="65">1000+O38+(F35-1)*50</f>
        <v>1110</v>
      </c>
      <c r="N38" s="438">
        <f t="shared" ref="N38" si="66">100+P38+(F35-1)*5</f>
        <v>117</v>
      </c>
      <c r="O38" s="124">
        <v>110</v>
      </c>
      <c r="P38" s="125">
        <v>17</v>
      </c>
      <c r="Q38" s="288" t="s">
        <v>64</v>
      </c>
      <c r="R38" s="289" t="s">
        <v>72</v>
      </c>
    </row>
    <row r="39" spans="1:18" s="3" customFormat="1" ht="14.25" customHeight="1" x14ac:dyDescent="0.2">
      <c r="A39" s="2"/>
      <c r="B39" s="683" t="s">
        <v>132</v>
      </c>
      <c r="C39" s="383" t="s">
        <v>85</v>
      </c>
      <c r="D39" s="646">
        <v>0</v>
      </c>
      <c r="E39" s="646">
        <v>8</v>
      </c>
      <c r="F39" s="646">
        <f>1+G39/100-MOD(G39,100)/100</f>
        <v>1</v>
      </c>
      <c r="G39" s="646">
        <f>H39+H40+H41+H42</f>
        <v>30</v>
      </c>
      <c r="H39" s="126">
        <v>10</v>
      </c>
      <c r="I39" s="127">
        <v>99</v>
      </c>
      <c r="J39" s="128">
        <v>0</v>
      </c>
      <c r="K39" s="128">
        <f t="shared" si="10"/>
        <v>1010</v>
      </c>
      <c r="L39" s="126">
        <f t="shared" si="1"/>
        <v>108</v>
      </c>
      <c r="M39" s="126">
        <f t="shared" ref="M39" si="67">1000+O39+(F39-1)*50</f>
        <v>1010</v>
      </c>
      <c r="N39" s="126">
        <f t="shared" ref="N39" si="68">100+P39+(F39-1)*5</f>
        <v>108</v>
      </c>
      <c r="O39" s="129">
        <v>10</v>
      </c>
      <c r="P39" s="130">
        <v>8</v>
      </c>
      <c r="Q39" s="290" t="s">
        <v>68</v>
      </c>
      <c r="R39" s="291" t="s">
        <v>65</v>
      </c>
    </row>
    <row r="40" spans="1:18" s="3" customFormat="1" ht="14.25" customHeight="1" x14ac:dyDescent="0.2">
      <c r="A40" s="2"/>
      <c r="B40" s="684"/>
      <c r="C40" s="383" t="s">
        <v>174</v>
      </c>
      <c r="D40" s="647"/>
      <c r="E40" s="647"/>
      <c r="F40" s="647"/>
      <c r="G40" s="647"/>
      <c r="H40" s="126">
        <v>20</v>
      </c>
      <c r="I40" s="127">
        <v>89</v>
      </c>
      <c r="J40" s="128">
        <v>0</v>
      </c>
      <c r="K40" s="128">
        <f t="shared" si="10"/>
        <v>1070</v>
      </c>
      <c r="L40" s="126">
        <f t="shared" si="1"/>
        <v>106</v>
      </c>
      <c r="M40" s="126">
        <f t="shared" ref="M40" si="69">1000+O40+(F39-1)*50</f>
        <v>1070</v>
      </c>
      <c r="N40" s="126">
        <f t="shared" ref="N40" si="70">100+P40+(F39-1)*5</f>
        <v>106</v>
      </c>
      <c r="O40" s="129">
        <v>70</v>
      </c>
      <c r="P40" s="130">
        <v>6</v>
      </c>
      <c r="Q40" s="290" t="s">
        <v>68</v>
      </c>
      <c r="R40" s="291" t="s">
        <v>70</v>
      </c>
    </row>
    <row r="41" spans="1:18" s="3" customFormat="1" ht="14.25" customHeight="1" x14ac:dyDescent="0.2">
      <c r="A41" s="2"/>
      <c r="B41" s="684"/>
      <c r="C41" s="383" t="s">
        <v>175</v>
      </c>
      <c r="D41" s="647"/>
      <c r="E41" s="647"/>
      <c r="F41" s="647"/>
      <c r="G41" s="647"/>
      <c r="H41" s="126">
        <v>0</v>
      </c>
      <c r="I41" s="127">
        <v>99</v>
      </c>
      <c r="J41" s="128">
        <v>0</v>
      </c>
      <c r="K41" s="128">
        <f t="shared" si="10"/>
        <v>1000</v>
      </c>
      <c r="L41" s="126">
        <f t="shared" si="1"/>
        <v>100</v>
      </c>
      <c r="M41" s="126">
        <f t="shared" ref="M41" si="71">1000+O41+(F39-1)*50</f>
        <v>1000</v>
      </c>
      <c r="N41" s="126">
        <f t="shared" ref="N41" si="72">100+P41+(F39-1)*5</f>
        <v>100</v>
      </c>
      <c r="O41" s="129">
        <v>0</v>
      </c>
      <c r="P41" s="130">
        <v>0</v>
      </c>
      <c r="Q41" s="290" t="s">
        <v>68</v>
      </c>
      <c r="R41" s="291" t="s">
        <v>68</v>
      </c>
    </row>
    <row r="42" spans="1:18" s="3" customFormat="1" ht="14.25" customHeight="1" thickBot="1" x14ac:dyDescent="0.25">
      <c r="A42" s="2"/>
      <c r="B42" s="685"/>
      <c r="C42" s="383" t="s">
        <v>176</v>
      </c>
      <c r="D42" s="648"/>
      <c r="E42" s="648"/>
      <c r="F42" s="648"/>
      <c r="G42" s="648"/>
      <c r="H42" s="126">
        <v>0</v>
      </c>
      <c r="I42" s="127">
        <v>99</v>
      </c>
      <c r="J42" s="128">
        <v>0</v>
      </c>
      <c r="K42" s="128">
        <f t="shared" si="10"/>
        <v>1000</v>
      </c>
      <c r="L42" s="126">
        <f t="shared" si="1"/>
        <v>100</v>
      </c>
      <c r="M42" s="126">
        <f t="shared" ref="M42" si="73">1000+O42+(F39-1)*50</f>
        <v>1000</v>
      </c>
      <c r="N42" s="126">
        <f t="shared" ref="N42" si="74">100+P42+(F39-1)*5</f>
        <v>100</v>
      </c>
      <c r="O42" s="129">
        <v>0</v>
      </c>
      <c r="P42" s="130">
        <v>0</v>
      </c>
      <c r="Q42" s="290" t="s">
        <v>68</v>
      </c>
      <c r="R42" s="291" t="s">
        <v>68</v>
      </c>
    </row>
    <row r="43" spans="1:18" ht="14.25" customHeight="1" x14ac:dyDescent="0.2">
      <c r="B43" s="650" t="s">
        <v>133</v>
      </c>
      <c r="C43" s="384" t="s">
        <v>10</v>
      </c>
      <c r="D43" s="628">
        <v>0</v>
      </c>
      <c r="E43" s="628">
        <v>8</v>
      </c>
      <c r="F43" s="628">
        <f>1+G43/100-MOD(G43,100)/100</f>
        <v>1</v>
      </c>
      <c r="G43" s="628">
        <f>H43+H44+H45+H46</f>
        <v>31</v>
      </c>
      <c r="H43" s="131">
        <v>0</v>
      </c>
      <c r="I43" s="132">
        <v>99</v>
      </c>
      <c r="J43" s="133">
        <v>0</v>
      </c>
      <c r="K43" s="133">
        <f t="shared" si="10"/>
        <v>1000</v>
      </c>
      <c r="L43" s="131">
        <f t="shared" si="1"/>
        <v>100</v>
      </c>
      <c r="M43" s="439">
        <f t="shared" ref="M43" si="75">1000+O43+(F43-1)*50</f>
        <v>1000</v>
      </c>
      <c r="N43" s="439">
        <f t="shared" ref="N43" si="76">100+P43+(F43-1)*5</f>
        <v>100</v>
      </c>
      <c r="O43" s="134">
        <v>0</v>
      </c>
      <c r="P43" s="135">
        <v>0</v>
      </c>
      <c r="Q43" s="292" t="s">
        <v>68</v>
      </c>
      <c r="R43" s="293" t="s">
        <v>68</v>
      </c>
    </row>
    <row r="44" spans="1:18" ht="14.25" customHeight="1" x14ac:dyDescent="0.2">
      <c r="B44" s="651"/>
      <c r="C44" s="385" t="s">
        <v>177</v>
      </c>
      <c r="D44" s="629"/>
      <c r="E44" s="629"/>
      <c r="F44" s="629"/>
      <c r="G44" s="629"/>
      <c r="H44" s="136">
        <v>0</v>
      </c>
      <c r="I44" s="137">
        <v>99</v>
      </c>
      <c r="J44" s="138">
        <v>0</v>
      </c>
      <c r="K44" s="138">
        <f t="shared" si="10"/>
        <v>1000</v>
      </c>
      <c r="L44" s="136">
        <f t="shared" si="1"/>
        <v>100</v>
      </c>
      <c r="M44" s="440">
        <f t="shared" ref="M44" si="77">1000+O44+(F43-1)*50</f>
        <v>1000</v>
      </c>
      <c r="N44" s="440">
        <f t="shared" ref="N44" si="78">100+P44+(F43-1)*5</f>
        <v>100</v>
      </c>
      <c r="O44" s="139">
        <v>0</v>
      </c>
      <c r="P44" s="140">
        <v>0</v>
      </c>
      <c r="Q44" s="294" t="s">
        <v>68</v>
      </c>
      <c r="R44" s="295" t="s">
        <v>68</v>
      </c>
    </row>
    <row r="45" spans="1:18" ht="14.25" customHeight="1" x14ac:dyDescent="0.2">
      <c r="B45" s="651"/>
      <c r="C45" s="385" t="s">
        <v>178</v>
      </c>
      <c r="D45" s="629"/>
      <c r="E45" s="629"/>
      <c r="F45" s="629"/>
      <c r="G45" s="629"/>
      <c r="H45" s="136">
        <v>11</v>
      </c>
      <c r="I45" s="137">
        <v>99</v>
      </c>
      <c r="J45" s="138">
        <v>0</v>
      </c>
      <c r="K45" s="138">
        <f t="shared" si="10"/>
        <v>1040</v>
      </c>
      <c r="L45" s="136">
        <f t="shared" si="1"/>
        <v>103</v>
      </c>
      <c r="M45" s="440">
        <f t="shared" ref="M45" si="79">1000+O45+(F43-1)*50</f>
        <v>1040</v>
      </c>
      <c r="N45" s="440">
        <f t="shared" ref="N45" si="80">100+P45+(F43-1)*5</f>
        <v>103</v>
      </c>
      <c r="O45" s="139">
        <v>40</v>
      </c>
      <c r="P45" s="140">
        <v>3</v>
      </c>
      <c r="Q45" s="294" t="s">
        <v>68</v>
      </c>
      <c r="R45" s="295" t="s">
        <v>65</v>
      </c>
    </row>
    <row r="46" spans="1:18" ht="14.25" customHeight="1" thickBot="1" x14ac:dyDescent="0.25">
      <c r="B46" s="652"/>
      <c r="C46" s="386" t="s">
        <v>179</v>
      </c>
      <c r="D46" s="630"/>
      <c r="E46" s="630"/>
      <c r="F46" s="630"/>
      <c r="G46" s="630"/>
      <c r="H46" s="141">
        <v>20</v>
      </c>
      <c r="I46" s="422">
        <v>94</v>
      </c>
      <c r="J46" s="142">
        <v>0</v>
      </c>
      <c r="K46" s="142">
        <f t="shared" si="10"/>
        <v>1070</v>
      </c>
      <c r="L46" s="141">
        <f t="shared" si="1"/>
        <v>106</v>
      </c>
      <c r="M46" s="441">
        <f t="shared" ref="M46" si="81">1000+O46+(F43-1)*50</f>
        <v>1070</v>
      </c>
      <c r="N46" s="441">
        <f t="shared" ref="N46" si="82">100+P46+(F43-1)*5</f>
        <v>106</v>
      </c>
      <c r="O46" s="143">
        <v>70</v>
      </c>
      <c r="P46" s="144">
        <v>6</v>
      </c>
      <c r="Q46" s="296" t="s">
        <v>68</v>
      </c>
      <c r="R46" s="297" t="s">
        <v>70</v>
      </c>
    </row>
    <row r="47" spans="1:18" ht="14.25" customHeight="1" x14ac:dyDescent="0.2">
      <c r="B47" s="653" t="s">
        <v>134</v>
      </c>
      <c r="C47" s="387" t="s">
        <v>87</v>
      </c>
      <c r="D47" s="661">
        <v>0</v>
      </c>
      <c r="E47" s="661">
        <v>12</v>
      </c>
      <c r="F47" s="661">
        <f>1+G47/100-MOD(G47,100)/100</f>
        <v>1</v>
      </c>
      <c r="G47" s="661">
        <f>H47+H48+H49+H50</f>
        <v>37</v>
      </c>
      <c r="H47" s="145">
        <v>20</v>
      </c>
      <c r="I47" s="146">
        <v>94</v>
      </c>
      <c r="J47" s="147">
        <v>0</v>
      </c>
      <c r="K47" s="147">
        <f t="shared" si="10"/>
        <v>1060</v>
      </c>
      <c r="L47" s="145">
        <f t="shared" si="1"/>
        <v>108</v>
      </c>
      <c r="M47" s="145">
        <f t="shared" ref="M47" si="83">1000+O47+(F47-1)*50</f>
        <v>1060</v>
      </c>
      <c r="N47" s="145">
        <f t="shared" ref="N47" si="84">100+P47+(F47-1)*5</f>
        <v>108</v>
      </c>
      <c r="O47" s="148">
        <v>60</v>
      </c>
      <c r="P47" s="149">
        <v>8</v>
      </c>
      <c r="Q47" s="298" t="s">
        <v>64</v>
      </c>
      <c r="R47" s="299" t="s">
        <v>70</v>
      </c>
    </row>
    <row r="48" spans="1:18" ht="14.25" customHeight="1" x14ac:dyDescent="0.2">
      <c r="B48" s="654"/>
      <c r="C48" s="387" t="s">
        <v>111</v>
      </c>
      <c r="D48" s="662"/>
      <c r="E48" s="662"/>
      <c r="F48" s="662"/>
      <c r="G48" s="662"/>
      <c r="H48" s="145">
        <v>8</v>
      </c>
      <c r="I48" s="146">
        <v>99</v>
      </c>
      <c r="J48" s="147">
        <v>0</v>
      </c>
      <c r="K48" s="147">
        <f t="shared" si="10"/>
        <v>1035</v>
      </c>
      <c r="L48" s="145">
        <f t="shared" si="1"/>
        <v>101</v>
      </c>
      <c r="M48" s="145">
        <f t="shared" ref="M48" si="85">1000+O48+(F47-1)*50</f>
        <v>1035</v>
      </c>
      <c r="N48" s="145">
        <f t="shared" ref="N48" si="86">100+P48+(F47-1)*5</f>
        <v>101</v>
      </c>
      <c r="O48" s="148">
        <v>35</v>
      </c>
      <c r="P48" s="149">
        <v>1</v>
      </c>
      <c r="Q48" s="298" t="s">
        <v>64</v>
      </c>
      <c r="R48" s="299" t="s">
        <v>65</v>
      </c>
    </row>
    <row r="49" spans="1:18" ht="14.25" customHeight="1" x14ac:dyDescent="0.2">
      <c r="B49" s="654"/>
      <c r="C49" s="387" t="s">
        <v>180</v>
      </c>
      <c r="D49" s="662"/>
      <c r="E49" s="662"/>
      <c r="F49" s="662"/>
      <c r="G49" s="662"/>
      <c r="H49" s="145">
        <v>0</v>
      </c>
      <c r="I49" s="146">
        <v>99</v>
      </c>
      <c r="J49" s="147">
        <v>0</v>
      </c>
      <c r="K49" s="147">
        <f t="shared" si="10"/>
        <v>1000</v>
      </c>
      <c r="L49" s="145">
        <f t="shared" si="1"/>
        <v>100</v>
      </c>
      <c r="M49" s="145">
        <f t="shared" ref="M49" si="87">1000+O49+(F47-1)*50</f>
        <v>1000</v>
      </c>
      <c r="N49" s="145">
        <f t="shared" ref="N49" si="88">100+P49+(F47-1)*5</f>
        <v>100</v>
      </c>
      <c r="O49" s="148">
        <v>0</v>
      </c>
      <c r="P49" s="149">
        <v>0</v>
      </c>
      <c r="Q49" s="298" t="s">
        <v>64</v>
      </c>
      <c r="R49" s="299" t="s">
        <v>68</v>
      </c>
    </row>
    <row r="50" spans="1:18" ht="14.25" customHeight="1" thickBot="1" x14ac:dyDescent="0.25">
      <c r="B50" s="655"/>
      <c r="C50" s="388" t="s">
        <v>181</v>
      </c>
      <c r="D50" s="663"/>
      <c r="E50" s="663"/>
      <c r="F50" s="663"/>
      <c r="G50" s="663"/>
      <c r="H50" s="150">
        <v>9</v>
      </c>
      <c r="I50" s="146">
        <v>99</v>
      </c>
      <c r="J50" s="151">
        <v>0</v>
      </c>
      <c r="K50" s="151">
        <f t="shared" si="10"/>
        <v>1040</v>
      </c>
      <c r="L50" s="150">
        <f t="shared" si="1"/>
        <v>101</v>
      </c>
      <c r="M50" s="145">
        <f t="shared" ref="M50" si="89">1000+O50+(F47-1)*50</f>
        <v>1040</v>
      </c>
      <c r="N50" s="145">
        <f t="shared" ref="N50" si="90">100+P50+(F47-1)*5</f>
        <v>101</v>
      </c>
      <c r="O50" s="152">
        <v>40</v>
      </c>
      <c r="P50" s="153">
        <v>1</v>
      </c>
      <c r="Q50" s="300" t="s">
        <v>64</v>
      </c>
      <c r="R50" s="301" t="s">
        <v>64</v>
      </c>
    </row>
    <row r="51" spans="1:18" ht="14.25" customHeight="1" thickBot="1" x14ac:dyDescent="0.2">
      <c r="B51" s="410" t="s">
        <v>50</v>
      </c>
      <c r="C51" s="411" t="s">
        <v>51</v>
      </c>
      <c r="D51" s="412" t="s">
        <v>76</v>
      </c>
      <c r="E51" s="413" t="s">
        <v>52</v>
      </c>
      <c r="F51" s="414" t="s">
        <v>58</v>
      </c>
      <c r="G51" s="415" t="s">
        <v>59</v>
      </c>
      <c r="H51" s="20" t="s">
        <v>60</v>
      </c>
      <c r="I51" s="21" t="s">
        <v>53</v>
      </c>
      <c r="J51" s="22" t="s">
        <v>54</v>
      </c>
      <c r="K51" s="22" t="s">
        <v>55</v>
      </c>
      <c r="L51" s="23" t="s">
        <v>56</v>
      </c>
      <c r="M51" s="23" t="s">
        <v>61</v>
      </c>
      <c r="N51" s="23" t="s">
        <v>62</v>
      </c>
      <c r="O51" s="24" t="s">
        <v>74</v>
      </c>
      <c r="P51" s="28" t="s">
        <v>75</v>
      </c>
      <c r="Q51" s="302" t="s">
        <v>63</v>
      </c>
      <c r="R51" s="303" t="s">
        <v>57</v>
      </c>
    </row>
    <row r="52" spans="1:18" ht="14.25" customHeight="1" x14ac:dyDescent="0.2">
      <c r="B52" s="656" t="s">
        <v>135</v>
      </c>
      <c r="C52" s="466" t="s">
        <v>9</v>
      </c>
      <c r="D52" s="666">
        <v>0</v>
      </c>
      <c r="E52" s="664">
        <v>12</v>
      </c>
      <c r="F52" s="666">
        <f>1+G52/100-MOD(G52,100)/100</f>
        <v>1</v>
      </c>
      <c r="G52" s="664">
        <f>H52+H53+H54+H55</f>
        <v>46</v>
      </c>
      <c r="H52" s="426">
        <v>0</v>
      </c>
      <c r="I52" s="467">
        <v>99</v>
      </c>
      <c r="J52" s="468">
        <v>0</v>
      </c>
      <c r="K52" s="468">
        <f t="shared" si="10"/>
        <v>1000</v>
      </c>
      <c r="L52" s="426">
        <f t="shared" si="1"/>
        <v>100</v>
      </c>
      <c r="M52" s="426">
        <f>1000+O52+(F52-1)*50</f>
        <v>1000</v>
      </c>
      <c r="N52" s="426">
        <f>100+P52+(F52-1)*5</f>
        <v>100</v>
      </c>
      <c r="O52" s="469">
        <v>0</v>
      </c>
      <c r="P52" s="470">
        <v>0</v>
      </c>
      <c r="Q52" s="471" t="s">
        <v>64</v>
      </c>
      <c r="R52" s="472" t="s">
        <v>68</v>
      </c>
    </row>
    <row r="53" spans="1:18" ht="14.25" customHeight="1" x14ac:dyDescent="0.2">
      <c r="B53" s="657"/>
      <c r="C53" s="473" t="s">
        <v>109</v>
      </c>
      <c r="D53" s="667"/>
      <c r="E53" s="665"/>
      <c r="F53" s="667"/>
      <c r="G53" s="665"/>
      <c r="H53" s="427">
        <v>16</v>
      </c>
      <c r="I53" s="474">
        <v>99</v>
      </c>
      <c r="J53" s="475">
        <v>0</v>
      </c>
      <c r="K53" s="475">
        <f t="shared" si="10"/>
        <v>1035</v>
      </c>
      <c r="L53" s="427">
        <f t="shared" si="1"/>
        <v>109</v>
      </c>
      <c r="M53" s="427">
        <f>1000+O53+(F52-1)*50</f>
        <v>1035</v>
      </c>
      <c r="N53" s="427">
        <f>100+P53+(F52-1)*5</f>
        <v>109</v>
      </c>
      <c r="O53" s="476">
        <v>35</v>
      </c>
      <c r="P53" s="477">
        <v>9</v>
      </c>
      <c r="Q53" s="478" t="s">
        <v>64</v>
      </c>
      <c r="R53" s="479" t="s">
        <v>65</v>
      </c>
    </row>
    <row r="54" spans="1:18" ht="14.25" customHeight="1" x14ac:dyDescent="0.2">
      <c r="B54" s="657"/>
      <c r="C54" s="473" t="s">
        <v>110</v>
      </c>
      <c r="D54" s="667"/>
      <c r="E54" s="665"/>
      <c r="F54" s="667"/>
      <c r="G54" s="665"/>
      <c r="H54" s="427">
        <v>20</v>
      </c>
      <c r="I54" s="474">
        <v>94</v>
      </c>
      <c r="J54" s="475">
        <v>0</v>
      </c>
      <c r="K54" s="475">
        <f t="shared" si="10"/>
        <v>1065</v>
      </c>
      <c r="L54" s="427">
        <f t="shared" si="1"/>
        <v>107</v>
      </c>
      <c r="M54" s="427">
        <f>1000+O54+(F52-1)*50</f>
        <v>1065</v>
      </c>
      <c r="N54" s="427">
        <f>100+P54+(F52-1)*5</f>
        <v>107</v>
      </c>
      <c r="O54" s="476">
        <v>65</v>
      </c>
      <c r="P54" s="477">
        <v>7</v>
      </c>
      <c r="Q54" s="478" t="s">
        <v>64</v>
      </c>
      <c r="R54" s="479" t="s">
        <v>70</v>
      </c>
    </row>
    <row r="55" spans="1:18" ht="14.25" customHeight="1" thickBot="1" x14ac:dyDescent="0.25">
      <c r="B55" s="657"/>
      <c r="C55" s="473" t="s">
        <v>4</v>
      </c>
      <c r="D55" s="667"/>
      <c r="E55" s="665"/>
      <c r="F55" s="667"/>
      <c r="G55" s="665"/>
      <c r="H55" s="427">
        <v>10</v>
      </c>
      <c r="I55" s="474">
        <v>99</v>
      </c>
      <c r="J55" s="475">
        <v>0</v>
      </c>
      <c r="K55" s="475">
        <f t="shared" si="10"/>
        <v>1035</v>
      </c>
      <c r="L55" s="427">
        <f t="shared" si="1"/>
        <v>103</v>
      </c>
      <c r="M55" s="427">
        <f>1000+O55+(F52-1)*50</f>
        <v>1035</v>
      </c>
      <c r="N55" s="427">
        <f>100+P55+(F52-1)*5</f>
        <v>103</v>
      </c>
      <c r="O55" s="476">
        <v>35</v>
      </c>
      <c r="P55" s="477">
        <v>3</v>
      </c>
      <c r="Q55" s="478" t="s">
        <v>64</v>
      </c>
      <c r="R55" s="479" t="s">
        <v>64</v>
      </c>
    </row>
    <row r="56" spans="1:18" ht="14.25" customHeight="1" x14ac:dyDescent="0.2">
      <c r="B56" s="658" t="s">
        <v>136</v>
      </c>
      <c r="C56" s="370" t="s">
        <v>6</v>
      </c>
      <c r="D56" s="631">
        <v>0</v>
      </c>
      <c r="E56" s="621">
        <v>8</v>
      </c>
      <c r="F56" s="631">
        <f>1+G56/100-MOD(G56,100)/100</f>
        <v>1</v>
      </c>
      <c r="G56" s="621">
        <f>H56+H57+H58+H59</f>
        <v>31</v>
      </c>
      <c r="H56" s="59">
        <v>6</v>
      </c>
      <c r="I56" s="60">
        <v>99</v>
      </c>
      <c r="J56" s="61">
        <v>0</v>
      </c>
      <c r="K56" s="61">
        <f t="shared" si="10"/>
        <v>1030</v>
      </c>
      <c r="L56" s="59">
        <f t="shared" si="1"/>
        <v>100</v>
      </c>
      <c r="M56" s="59">
        <f t="shared" ref="M56" si="91">1000+O56+(F56-1)*50</f>
        <v>1030</v>
      </c>
      <c r="N56" s="59">
        <f t="shared" ref="N56" si="92">100+P56+(F56-1)*5</f>
        <v>100</v>
      </c>
      <c r="O56" s="62">
        <v>30</v>
      </c>
      <c r="P56" s="63">
        <v>0</v>
      </c>
      <c r="Q56" s="262" t="s">
        <v>68</v>
      </c>
      <c r="R56" s="263" t="s">
        <v>65</v>
      </c>
    </row>
    <row r="57" spans="1:18" ht="14.25" customHeight="1" x14ac:dyDescent="0.2">
      <c r="B57" s="659"/>
      <c r="C57" s="371" t="s">
        <v>88</v>
      </c>
      <c r="D57" s="632"/>
      <c r="E57" s="622"/>
      <c r="F57" s="632"/>
      <c r="G57" s="622"/>
      <c r="H57" s="64">
        <v>11</v>
      </c>
      <c r="I57" s="65">
        <v>99</v>
      </c>
      <c r="J57" s="66">
        <v>0</v>
      </c>
      <c r="K57" s="66">
        <f t="shared" si="10"/>
        <v>1030</v>
      </c>
      <c r="L57" s="64">
        <f t="shared" si="1"/>
        <v>105</v>
      </c>
      <c r="M57" s="64">
        <f t="shared" ref="M57" si="93">1000+O57+(F56-1)*50</f>
        <v>1030</v>
      </c>
      <c r="N57" s="64">
        <f t="shared" ref="N57" si="94">100+P57+(F56-1)*5</f>
        <v>105</v>
      </c>
      <c r="O57" s="67">
        <v>30</v>
      </c>
      <c r="P57" s="68">
        <v>5</v>
      </c>
      <c r="Q57" s="264" t="s">
        <v>68</v>
      </c>
      <c r="R57" s="265" t="s">
        <v>65</v>
      </c>
    </row>
    <row r="58" spans="1:18" ht="14.25" customHeight="1" x14ac:dyDescent="0.2">
      <c r="B58" s="659"/>
      <c r="C58" s="371" t="s">
        <v>107</v>
      </c>
      <c r="D58" s="632"/>
      <c r="E58" s="622"/>
      <c r="F58" s="632"/>
      <c r="G58" s="622"/>
      <c r="H58" s="64">
        <v>0</v>
      </c>
      <c r="I58" s="65">
        <v>99</v>
      </c>
      <c r="J58" s="66">
        <v>0</v>
      </c>
      <c r="K58" s="66">
        <f t="shared" si="10"/>
        <v>1000</v>
      </c>
      <c r="L58" s="64">
        <f t="shared" si="1"/>
        <v>100</v>
      </c>
      <c r="M58" s="64">
        <f t="shared" ref="M58" si="95">1000+O58+(F56-1)*50</f>
        <v>1000</v>
      </c>
      <c r="N58" s="64">
        <f t="shared" ref="N58" si="96">100+P58+(F56-1)*5</f>
        <v>100</v>
      </c>
      <c r="O58" s="67">
        <v>0</v>
      </c>
      <c r="P58" s="68">
        <v>0</v>
      </c>
      <c r="Q58" s="264" t="s">
        <v>68</v>
      </c>
      <c r="R58" s="265" t="s">
        <v>68</v>
      </c>
    </row>
    <row r="59" spans="1:18" s="3" customFormat="1" ht="14.25" customHeight="1" thickBot="1" x14ac:dyDescent="0.25">
      <c r="A59" s="1"/>
      <c r="B59" s="660"/>
      <c r="C59" s="372" t="s">
        <v>113</v>
      </c>
      <c r="D59" s="633"/>
      <c r="E59" s="623"/>
      <c r="F59" s="633"/>
      <c r="G59" s="623"/>
      <c r="H59" s="69">
        <v>14</v>
      </c>
      <c r="I59" s="70">
        <v>99</v>
      </c>
      <c r="J59" s="71">
        <v>0</v>
      </c>
      <c r="K59" s="71">
        <f t="shared" si="10"/>
        <v>1030</v>
      </c>
      <c r="L59" s="69">
        <f t="shared" si="1"/>
        <v>108</v>
      </c>
      <c r="M59" s="69">
        <f t="shared" ref="M59" si="97">1000+O59+(F56-1)*50</f>
        <v>1030</v>
      </c>
      <c r="N59" s="69">
        <f t="shared" ref="N59" si="98">100+P59+(F56-1)*5</f>
        <v>108</v>
      </c>
      <c r="O59" s="72">
        <v>30</v>
      </c>
      <c r="P59" s="73">
        <v>8</v>
      </c>
      <c r="Q59" s="266" t="s">
        <v>68</v>
      </c>
      <c r="R59" s="267" t="s">
        <v>65</v>
      </c>
    </row>
    <row r="60" spans="1:18" s="3" customFormat="1" ht="14.25" customHeight="1" x14ac:dyDescent="0.2">
      <c r="A60" s="2"/>
      <c r="B60" s="639" t="s">
        <v>137</v>
      </c>
      <c r="C60" s="480" t="s">
        <v>105</v>
      </c>
      <c r="D60" s="634">
        <v>0</v>
      </c>
      <c r="E60" s="624">
        <v>12</v>
      </c>
      <c r="F60" s="634">
        <f>1+G60/100-MOD(G60,100)/100</f>
        <v>1</v>
      </c>
      <c r="G60" s="624">
        <f>H60+H61+H62+H63</f>
        <v>55</v>
      </c>
      <c r="H60" s="154">
        <v>25</v>
      </c>
      <c r="I60" s="155">
        <v>94</v>
      </c>
      <c r="J60" s="156">
        <v>0</v>
      </c>
      <c r="K60" s="156">
        <f t="shared" si="10"/>
        <v>1065</v>
      </c>
      <c r="L60" s="154">
        <f t="shared" si="1"/>
        <v>112</v>
      </c>
      <c r="M60" s="481">
        <f t="shared" ref="M60" si="99">1000+O60+(F60-1)*50</f>
        <v>1065</v>
      </c>
      <c r="N60" s="481">
        <f t="shared" ref="N60" si="100">100+P60+(F60-1)*5</f>
        <v>112</v>
      </c>
      <c r="O60" s="157">
        <v>65</v>
      </c>
      <c r="P60" s="158">
        <v>12</v>
      </c>
      <c r="Q60" s="304" t="s">
        <v>64</v>
      </c>
      <c r="R60" s="305" t="s">
        <v>70</v>
      </c>
    </row>
    <row r="61" spans="1:18" s="3" customFormat="1" ht="14.25" customHeight="1" x14ac:dyDescent="0.2">
      <c r="A61" s="2"/>
      <c r="B61" s="639"/>
      <c r="C61" s="389" t="s">
        <v>91</v>
      </c>
      <c r="D61" s="634"/>
      <c r="E61" s="624"/>
      <c r="F61" s="634"/>
      <c r="G61" s="624"/>
      <c r="H61" s="154">
        <v>16</v>
      </c>
      <c r="I61" s="159">
        <v>99</v>
      </c>
      <c r="J61" s="156">
        <v>0</v>
      </c>
      <c r="K61" s="156">
        <f t="shared" si="10"/>
        <v>1035</v>
      </c>
      <c r="L61" s="154">
        <f t="shared" si="1"/>
        <v>109</v>
      </c>
      <c r="M61" s="482">
        <f t="shared" ref="M61" si="101">1000+O61+(F60-1)*50</f>
        <v>1035</v>
      </c>
      <c r="N61" s="482">
        <f t="shared" ref="N61" si="102">100+P61+(F60-1)*5</f>
        <v>109</v>
      </c>
      <c r="O61" s="157">
        <v>35</v>
      </c>
      <c r="P61" s="158">
        <v>9</v>
      </c>
      <c r="Q61" s="304" t="s">
        <v>64</v>
      </c>
      <c r="R61" s="305" t="s">
        <v>65</v>
      </c>
    </row>
    <row r="62" spans="1:18" s="3" customFormat="1" ht="14.25" customHeight="1" x14ac:dyDescent="0.2">
      <c r="A62" s="2"/>
      <c r="B62" s="639"/>
      <c r="C62" s="389" t="s">
        <v>106</v>
      </c>
      <c r="D62" s="634"/>
      <c r="E62" s="624"/>
      <c r="F62" s="634"/>
      <c r="G62" s="624"/>
      <c r="H62" s="154">
        <v>14</v>
      </c>
      <c r="I62" s="159">
        <v>99</v>
      </c>
      <c r="J62" s="156">
        <v>0</v>
      </c>
      <c r="K62" s="156">
        <f t="shared" si="10"/>
        <v>1045</v>
      </c>
      <c r="L62" s="154">
        <f t="shared" si="1"/>
        <v>105</v>
      </c>
      <c r="M62" s="482">
        <f t="shared" ref="M62" si="103">1000+O62+(F60-1)*50</f>
        <v>1045</v>
      </c>
      <c r="N62" s="482">
        <f t="shared" ref="N62" si="104">100+P62+(F60-1)*5</f>
        <v>105</v>
      </c>
      <c r="O62" s="157">
        <v>45</v>
      </c>
      <c r="P62" s="158">
        <v>5</v>
      </c>
      <c r="Q62" s="304" t="s">
        <v>64</v>
      </c>
      <c r="R62" s="305" t="s">
        <v>64</v>
      </c>
    </row>
    <row r="63" spans="1:18" s="3" customFormat="1" ht="14.25" customHeight="1" thickBot="1" x14ac:dyDescent="0.25">
      <c r="A63" s="2"/>
      <c r="B63" s="639"/>
      <c r="C63" s="389" t="s">
        <v>32</v>
      </c>
      <c r="D63" s="634"/>
      <c r="E63" s="624"/>
      <c r="F63" s="634"/>
      <c r="G63" s="624"/>
      <c r="H63" s="154">
        <v>0</v>
      </c>
      <c r="I63" s="159">
        <v>94</v>
      </c>
      <c r="J63" s="156">
        <v>0</v>
      </c>
      <c r="K63" s="156">
        <f t="shared" si="10"/>
        <v>1000</v>
      </c>
      <c r="L63" s="154">
        <f t="shared" si="1"/>
        <v>100</v>
      </c>
      <c r="M63" s="482">
        <f t="shared" ref="M63" si="105">1000+O63+(F60-1)*50</f>
        <v>1000</v>
      </c>
      <c r="N63" s="482">
        <f t="shared" ref="N63" si="106">100+P63+(F60-1)*5</f>
        <v>100</v>
      </c>
      <c r="O63" s="157">
        <v>0</v>
      </c>
      <c r="P63" s="158">
        <v>0</v>
      </c>
      <c r="Q63" s="304" t="s">
        <v>64</v>
      </c>
      <c r="R63" s="305" t="s">
        <v>67</v>
      </c>
    </row>
    <row r="64" spans="1:18" s="3" customFormat="1" ht="14.25" customHeight="1" x14ac:dyDescent="0.2">
      <c r="A64" s="2"/>
      <c r="B64" s="694" t="s">
        <v>138</v>
      </c>
      <c r="C64" s="483" t="s">
        <v>104</v>
      </c>
      <c r="D64" s="635">
        <v>0</v>
      </c>
      <c r="E64" s="625">
        <v>8</v>
      </c>
      <c r="F64" s="635">
        <f>1+G64/100-MOD(G64,100)/100</f>
        <v>1</v>
      </c>
      <c r="G64" s="625">
        <f>H64+H65+H66+H67</f>
        <v>24</v>
      </c>
      <c r="H64" s="160">
        <v>0</v>
      </c>
      <c r="I64" s="161">
        <v>99</v>
      </c>
      <c r="J64" s="162">
        <v>0</v>
      </c>
      <c r="K64" s="162">
        <f t="shared" si="10"/>
        <v>1000</v>
      </c>
      <c r="L64" s="160">
        <f t="shared" si="1"/>
        <v>100</v>
      </c>
      <c r="M64" s="484">
        <f t="shared" ref="M64" si="107">1000+O64+(F64-1)*50</f>
        <v>1000</v>
      </c>
      <c r="N64" s="484">
        <f t="shared" ref="N64" si="108">100+P64+(F64-1)*5</f>
        <v>100</v>
      </c>
      <c r="O64" s="164">
        <v>0</v>
      </c>
      <c r="P64" s="165">
        <v>0</v>
      </c>
      <c r="Q64" s="306" t="s">
        <v>68</v>
      </c>
      <c r="R64" s="307" t="s">
        <v>68</v>
      </c>
    </row>
    <row r="65" spans="1:18" s="3" customFormat="1" ht="14.25" customHeight="1" x14ac:dyDescent="0.2">
      <c r="A65" s="2"/>
      <c r="B65" s="695"/>
      <c r="C65" s="390" t="s">
        <v>103</v>
      </c>
      <c r="D65" s="636"/>
      <c r="E65" s="626"/>
      <c r="F65" s="636"/>
      <c r="G65" s="626"/>
      <c r="H65" s="163">
        <v>0</v>
      </c>
      <c r="I65" s="166">
        <v>99</v>
      </c>
      <c r="J65" s="167">
        <v>0</v>
      </c>
      <c r="K65" s="167">
        <f t="shared" si="10"/>
        <v>1000</v>
      </c>
      <c r="L65" s="163">
        <f t="shared" si="1"/>
        <v>100</v>
      </c>
      <c r="M65" s="485">
        <f t="shared" ref="M65" si="109">1000+O65+(F64-1)*50</f>
        <v>1000</v>
      </c>
      <c r="N65" s="485">
        <f t="shared" ref="N65" si="110">100+P65+(F64-1)*5</f>
        <v>100</v>
      </c>
      <c r="O65" s="168">
        <v>0</v>
      </c>
      <c r="P65" s="169">
        <v>0</v>
      </c>
      <c r="Q65" s="308" t="s">
        <v>68</v>
      </c>
      <c r="R65" s="309" t="s">
        <v>68</v>
      </c>
    </row>
    <row r="66" spans="1:18" s="3" customFormat="1" ht="14.25" customHeight="1" x14ac:dyDescent="0.2">
      <c r="A66" s="2"/>
      <c r="B66" s="695"/>
      <c r="C66" s="390" t="s">
        <v>21</v>
      </c>
      <c r="D66" s="636"/>
      <c r="E66" s="626"/>
      <c r="F66" s="636"/>
      <c r="G66" s="626"/>
      <c r="H66" s="163">
        <v>12</v>
      </c>
      <c r="I66" s="166">
        <v>99</v>
      </c>
      <c r="J66" s="167">
        <v>0</v>
      </c>
      <c r="K66" s="167">
        <f t="shared" si="10"/>
        <v>1035</v>
      </c>
      <c r="L66" s="163">
        <f t="shared" si="1"/>
        <v>105</v>
      </c>
      <c r="M66" s="485">
        <f t="shared" ref="M66" si="111">1000+O66+(F64-1)*50</f>
        <v>1035</v>
      </c>
      <c r="N66" s="485">
        <f t="shared" ref="N66" si="112">100+P66+(F64-1)*5</f>
        <v>105</v>
      </c>
      <c r="O66" s="168">
        <v>35</v>
      </c>
      <c r="P66" s="169">
        <v>5</v>
      </c>
      <c r="Q66" s="308" t="s">
        <v>68</v>
      </c>
      <c r="R66" s="309" t="s">
        <v>65</v>
      </c>
    </row>
    <row r="67" spans="1:18" ht="14.25" customHeight="1" thickBot="1" x14ac:dyDescent="0.25">
      <c r="A67" s="2"/>
      <c r="B67" s="696"/>
      <c r="C67" s="391" t="s">
        <v>38</v>
      </c>
      <c r="D67" s="637"/>
      <c r="E67" s="627"/>
      <c r="F67" s="637"/>
      <c r="G67" s="627"/>
      <c r="H67" s="170">
        <v>12</v>
      </c>
      <c r="I67" s="166">
        <v>94</v>
      </c>
      <c r="J67" s="171">
        <v>0</v>
      </c>
      <c r="K67" s="171">
        <f t="shared" si="10"/>
        <v>1035</v>
      </c>
      <c r="L67" s="170">
        <f t="shared" si="1"/>
        <v>105</v>
      </c>
      <c r="M67" s="485">
        <f t="shared" ref="M67" si="113">1000+O67+(F64-1)*50</f>
        <v>1035</v>
      </c>
      <c r="N67" s="485">
        <f t="shared" ref="N67" si="114">100+P67+(F64-1)*5</f>
        <v>105</v>
      </c>
      <c r="O67" s="172">
        <v>35</v>
      </c>
      <c r="P67" s="173">
        <v>5</v>
      </c>
      <c r="Q67" s="310" t="s">
        <v>68</v>
      </c>
      <c r="R67" s="311" t="s">
        <v>65</v>
      </c>
    </row>
    <row r="68" spans="1:18" ht="14.25" customHeight="1" x14ac:dyDescent="0.2">
      <c r="B68" s="697" t="s">
        <v>139</v>
      </c>
      <c r="C68" s="486" t="s">
        <v>31</v>
      </c>
      <c r="D68" s="649">
        <v>0</v>
      </c>
      <c r="E68" s="638">
        <v>12</v>
      </c>
      <c r="F68" s="649">
        <f>1+G68/100-MOD(G68,100)/100</f>
        <v>1</v>
      </c>
      <c r="G68" s="638">
        <f>H68+H69+H70+H71</f>
        <v>43</v>
      </c>
      <c r="H68" s="174">
        <v>9</v>
      </c>
      <c r="I68" s="175">
        <v>99</v>
      </c>
      <c r="J68" s="176">
        <v>0</v>
      </c>
      <c r="K68" s="176">
        <f t="shared" si="10"/>
        <v>1020</v>
      </c>
      <c r="L68" s="174">
        <f t="shared" si="1"/>
        <v>105</v>
      </c>
      <c r="M68" s="487">
        <f t="shared" ref="M68" si="115">1000+O68+(F68-1)*50</f>
        <v>1020</v>
      </c>
      <c r="N68" s="487">
        <f t="shared" ref="N68" si="116">100+P68+(F68-1)*5</f>
        <v>105</v>
      </c>
      <c r="O68" s="177">
        <v>20</v>
      </c>
      <c r="P68" s="178">
        <v>5</v>
      </c>
      <c r="Q68" s="312" t="s">
        <v>64</v>
      </c>
      <c r="R68" s="313" t="s">
        <v>65</v>
      </c>
    </row>
    <row r="69" spans="1:18" ht="14.25" customHeight="1" x14ac:dyDescent="0.2">
      <c r="B69" s="697"/>
      <c r="C69" s="392" t="s">
        <v>36</v>
      </c>
      <c r="D69" s="649"/>
      <c r="E69" s="638"/>
      <c r="F69" s="649"/>
      <c r="G69" s="638"/>
      <c r="H69" s="174">
        <v>0</v>
      </c>
      <c r="I69" s="179">
        <v>99</v>
      </c>
      <c r="J69" s="176">
        <v>0</v>
      </c>
      <c r="K69" s="176">
        <f t="shared" si="10"/>
        <v>1000</v>
      </c>
      <c r="L69" s="174">
        <f t="shared" ref="L69:L99" si="117">N69*(100-J69)/100-MOD(N69*(100-J69),100)/100</f>
        <v>100</v>
      </c>
      <c r="M69" s="488">
        <f t="shared" ref="M69" si="118">1000+O69+(F68-1)*50</f>
        <v>1000</v>
      </c>
      <c r="N69" s="488">
        <f t="shared" ref="N69" si="119">100+P69+(F68-1)*5</f>
        <v>100</v>
      </c>
      <c r="O69" s="177">
        <v>0</v>
      </c>
      <c r="P69" s="178">
        <v>0</v>
      </c>
      <c r="Q69" s="312" t="s">
        <v>64</v>
      </c>
      <c r="R69" s="313" t="s">
        <v>68</v>
      </c>
    </row>
    <row r="70" spans="1:18" ht="14.25" customHeight="1" x14ac:dyDescent="0.2">
      <c r="B70" s="697"/>
      <c r="C70" s="392" t="s">
        <v>46</v>
      </c>
      <c r="D70" s="649"/>
      <c r="E70" s="638"/>
      <c r="F70" s="649"/>
      <c r="G70" s="638"/>
      <c r="H70" s="174">
        <v>24</v>
      </c>
      <c r="I70" s="179">
        <v>94</v>
      </c>
      <c r="J70" s="176">
        <v>0</v>
      </c>
      <c r="K70" s="176">
        <f t="shared" si="10"/>
        <v>1055</v>
      </c>
      <c r="L70" s="174">
        <f t="shared" si="117"/>
        <v>113</v>
      </c>
      <c r="M70" s="488">
        <f t="shared" ref="M70" si="120">1000+O70+(F68-1)*50</f>
        <v>1055</v>
      </c>
      <c r="N70" s="488">
        <f t="shared" ref="N70" si="121">100+P70+(F68-1)*5</f>
        <v>113</v>
      </c>
      <c r="O70" s="177">
        <v>55</v>
      </c>
      <c r="P70" s="178">
        <v>13</v>
      </c>
      <c r="Q70" s="312" t="s">
        <v>64</v>
      </c>
      <c r="R70" s="313" t="s">
        <v>70</v>
      </c>
    </row>
    <row r="71" spans="1:18" ht="14.25" customHeight="1" thickBot="1" x14ac:dyDescent="0.25">
      <c r="B71" s="697"/>
      <c r="C71" s="392" t="s">
        <v>24</v>
      </c>
      <c r="D71" s="649"/>
      <c r="E71" s="638"/>
      <c r="F71" s="649"/>
      <c r="G71" s="638"/>
      <c r="H71" s="174">
        <v>10</v>
      </c>
      <c r="I71" s="179">
        <v>99</v>
      </c>
      <c r="J71" s="176">
        <v>0</v>
      </c>
      <c r="K71" s="176">
        <f t="shared" ref="K71:K99" si="122">M71*(100-J71)/100-MOD(M71*(100-J71),100)/100</f>
        <v>1025</v>
      </c>
      <c r="L71" s="174">
        <f t="shared" si="117"/>
        <v>105</v>
      </c>
      <c r="M71" s="488">
        <f t="shared" ref="M71" si="123">1000+O71+(F68-1)*50</f>
        <v>1025</v>
      </c>
      <c r="N71" s="488">
        <f t="shared" ref="N71" si="124">100+P71+(F68-1)*5</f>
        <v>105</v>
      </c>
      <c r="O71" s="177">
        <v>25</v>
      </c>
      <c r="P71" s="178">
        <v>5</v>
      </c>
      <c r="Q71" s="312" t="s">
        <v>64</v>
      </c>
      <c r="R71" s="313" t="s">
        <v>64</v>
      </c>
    </row>
    <row r="72" spans="1:18" ht="14.25" customHeight="1" x14ac:dyDescent="0.2">
      <c r="B72" s="698" t="s">
        <v>140</v>
      </c>
      <c r="C72" s="393" t="s">
        <v>45</v>
      </c>
      <c r="D72" s="590">
        <v>0</v>
      </c>
      <c r="E72" s="581">
        <v>8</v>
      </c>
      <c r="F72" s="590">
        <f>1+G72/100-MOD(G72,100)/100</f>
        <v>1</v>
      </c>
      <c r="G72" s="581">
        <f>H72+H73+H74+H75</f>
        <v>30</v>
      </c>
      <c r="H72" s="180">
        <v>0</v>
      </c>
      <c r="I72" s="181">
        <v>99</v>
      </c>
      <c r="J72" s="182">
        <v>0</v>
      </c>
      <c r="K72" s="182">
        <f t="shared" si="122"/>
        <v>1000</v>
      </c>
      <c r="L72" s="180">
        <f t="shared" si="117"/>
        <v>100</v>
      </c>
      <c r="M72" s="180">
        <f t="shared" ref="M72" si="125">1000+O72+(F72-1)*50</f>
        <v>1000</v>
      </c>
      <c r="N72" s="180">
        <f t="shared" ref="N72" si="126">100+P72+(F72-1)*5</f>
        <v>100</v>
      </c>
      <c r="O72" s="183">
        <v>0</v>
      </c>
      <c r="P72" s="184">
        <v>0</v>
      </c>
      <c r="Q72" s="314" t="s">
        <v>68</v>
      </c>
      <c r="R72" s="315" t="s">
        <v>68</v>
      </c>
    </row>
    <row r="73" spans="1:18" ht="14.25" customHeight="1" x14ac:dyDescent="0.2">
      <c r="B73" s="699"/>
      <c r="C73" s="394" t="s">
        <v>1</v>
      </c>
      <c r="D73" s="591"/>
      <c r="E73" s="582"/>
      <c r="F73" s="591"/>
      <c r="G73" s="582"/>
      <c r="H73" s="185">
        <v>17</v>
      </c>
      <c r="I73" s="186">
        <v>94</v>
      </c>
      <c r="J73" s="187">
        <v>0</v>
      </c>
      <c r="K73" s="187">
        <f t="shared" si="122"/>
        <v>1075</v>
      </c>
      <c r="L73" s="185">
        <f t="shared" si="117"/>
        <v>102</v>
      </c>
      <c r="M73" s="185">
        <f t="shared" ref="M73" si="127">1000+O73+(F72-1)*50</f>
        <v>1075</v>
      </c>
      <c r="N73" s="185">
        <f t="shared" ref="N73" si="128">100+P73+(F72-1)*5</f>
        <v>102</v>
      </c>
      <c r="O73" s="188">
        <v>75</v>
      </c>
      <c r="P73" s="189">
        <v>2</v>
      </c>
      <c r="Q73" s="316" t="s">
        <v>68</v>
      </c>
      <c r="R73" s="317" t="s">
        <v>70</v>
      </c>
    </row>
    <row r="74" spans="1:18" ht="14.25" customHeight="1" x14ac:dyDescent="0.2">
      <c r="B74" s="699"/>
      <c r="C74" s="394" t="s">
        <v>17</v>
      </c>
      <c r="D74" s="591"/>
      <c r="E74" s="582"/>
      <c r="F74" s="591"/>
      <c r="G74" s="582"/>
      <c r="H74" s="185">
        <v>0</v>
      </c>
      <c r="I74" s="186">
        <v>99</v>
      </c>
      <c r="J74" s="187">
        <v>0</v>
      </c>
      <c r="K74" s="187">
        <f t="shared" si="122"/>
        <v>1000</v>
      </c>
      <c r="L74" s="185">
        <f t="shared" si="117"/>
        <v>100</v>
      </c>
      <c r="M74" s="185">
        <f t="shared" ref="M74" si="129">1000+O74+(F72-1)*50</f>
        <v>1000</v>
      </c>
      <c r="N74" s="185">
        <f t="shared" ref="N74" si="130">100+P74+(F72-1)*5</f>
        <v>100</v>
      </c>
      <c r="O74" s="188">
        <v>0</v>
      </c>
      <c r="P74" s="189">
        <v>0</v>
      </c>
      <c r="Q74" s="316" t="s">
        <v>68</v>
      </c>
      <c r="R74" s="317" t="s">
        <v>68</v>
      </c>
    </row>
    <row r="75" spans="1:18" ht="14.25" customHeight="1" thickBot="1" x14ac:dyDescent="0.25">
      <c r="B75" s="700"/>
      <c r="C75" s="395" t="s">
        <v>14</v>
      </c>
      <c r="D75" s="592"/>
      <c r="E75" s="583"/>
      <c r="F75" s="592"/>
      <c r="G75" s="583"/>
      <c r="H75" s="190">
        <v>13</v>
      </c>
      <c r="I75" s="186">
        <v>99</v>
      </c>
      <c r="J75" s="191">
        <v>0</v>
      </c>
      <c r="K75" s="191">
        <f t="shared" si="122"/>
        <v>1035</v>
      </c>
      <c r="L75" s="190">
        <f t="shared" si="117"/>
        <v>106</v>
      </c>
      <c r="M75" s="185">
        <f t="shared" ref="M75" si="131">1000+O75+(F72-1)*50</f>
        <v>1035</v>
      </c>
      <c r="N75" s="185">
        <f t="shared" ref="N75" si="132">100+P75+(F72-1)*5</f>
        <v>106</v>
      </c>
      <c r="O75" s="192">
        <v>35</v>
      </c>
      <c r="P75" s="193">
        <v>6</v>
      </c>
      <c r="Q75" s="318" t="s">
        <v>68</v>
      </c>
      <c r="R75" s="319" t="s">
        <v>65</v>
      </c>
    </row>
    <row r="76" spans="1:18" ht="14.25" customHeight="1" x14ac:dyDescent="0.2">
      <c r="B76" s="601" t="s">
        <v>141</v>
      </c>
      <c r="C76" s="396" t="s">
        <v>19</v>
      </c>
      <c r="D76" s="593">
        <v>0</v>
      </c>
      <c r="E76" s="611">
        <v>8</v>
      </c>
      <c r="F76" s="593">
        <f>1+G76/100-MOD(G76,100)/100</f>
        <v>0.99999999999999989</v>
      </c>
      <c r="G76" s="611">
        <f>H76+H77+H78+H79</f>
        <v>40</v>
      </c>
      <c r="H76" s="194">
        <v>0</v>
      </c>
      <c r="I76" s="195">
        <v>99</v>
      </c>
      <c r="J76" s="196">
        <v>0</v>
      </c>
      <c r="K76" s="196">
        <f t="shared" si="122"/>
        <v>1000</v>
      </c>
      <c r="L76" s="194">
        <f t="shared" si="117"/>
        <v>100</v>
      </c>
      <c r="M76" s="197">
        <f t="shared" ref="M76" si="133">1000+O76+(F76-1)*50</f>
        <v>1000</v>
      </c>
      <c r="N76" s="197">
        <f t="shared" ref="N76" si="134">100+P76+(F76-1)*5</f>
        <v>100</v>
      </c>
      <c r="O76" s="198">
        <v>0</v>
      </c>
      <c r="P76" s="199">
        <v>0</v>
      </c>
      <c r="Q76" s="320" t="s">
        <v>68</v>
      </c>
      <c r="R76" s="321" t="s">
        <v>68</v>
      </c>
    </row>
    <row r="77" spans="1:18" ht="14.25" customHeight="1" x14ac:dyDescent="0.2">
      <c r="B77" s="601"/>
      <c r="C77" s="396" t="s">
        <v>7</v>
      </c>
      <c r="D77" s="593"/>
      <c r="E77" s="611"/>
      <c r="F77" s="593"/>
      <c r="G77" s="611"/>
      <c r="H77" s="194">
        <v>0</v>
      </c>
      <c r="I77" s="200">
        <v>99</v>
      </c>
      <c r="J77" s="196">
        <v>0</v>
      </c>
      <c r="K77" s="196">
        <f t="shared" si="122"/>
        <v>1000</v>
      </c>
      <c r="L77" s="194">
        <f t="shared" si="117"/>
        <v>100</v>
      </c>
      <c r="M77" s="194">
        <f t="shared" ref="M77" si="135">1000+O77+(F76-1)*50</f>
        <v>1000</v>
      </c>
      <c r="N77" s="194">
        <f t="shared" ref="N77" si="136">100+P77+(F76-1)*5</f>
        <v>100</v>
      </c>
      <c r="O77" s="198">
        <v>0</v>
      </c>
      <c r="P77" s="199">
        <v>0</v>
      </c>
      <c r="Q77" s="320" t="s">
        <v>68</v>
      </c>
      <c r="R77" s="321" t="s">
        <v>68</v>
      </c>
    </row>
    <row r="78" spans="1:18" ht="14.25" customHeight="1" x14ac:dyDescent="0.2">
      <c r="B78" s="601"/>
      <c r="C78" s="397" t="s">
        <v>37</v>
      </c>
      <c r="D78" s="593"/>
      <c r="E78" s="611"/>
      <c r="F78" s="593"/>
      <c r="G78" s="611"/>
      <c r="H78" s="194">
        <v>0</v>
      </c>
      <c r="I78" s="200">
        <v>99</v>
      </c>
      <c r="J78" s="196">
        <v>0</v>
      </c>
      <c r="K78" s="196">
        <f t="shared" si="122"/>
        <v>1000</v>
      </c>
      <c r="L78" s="194">
        <f t="shared" si="117"/>
        <v>100</v>
      </c>
      <c r="M78" s="194">
        <f t="shared" ref="M78" si="137">1000+O78+(F76-1)*50</f>
        <v>1000</v>
      </c>
      <c r="N78" s="194">
        <f t="shared" ref="N78" si="138">100+P78+(F76-1)*5</f>
        <v>100</v>
      </c>
      <c r="O78" s="198">
        <v>0</v>
      </c>
      <c r="P78" s="199">
        <v>0</v>
      </c>
      <c r="Q78" s="320" t="s">
        <v>68</v>
      </c>
      <c r="R78" s="321" t="s">
        <v>68</v>
      </c>
    </row>
    <row r="79" spans="1:18" s="3" customFormat="1" ht="14.25" customHeight="1" thickBot="1" x14ac:dyDescent="0.25">
      <c r="A79" s="1"/>
      <c r="B79" s="601"/>
      <c r="C79" s="396" t="s">
        <v>47</v>
      </c>
      <c r="D79" s="593"/>
      <c r="E79" s="611"/>
      <c r="F79" s="593"/>
      <c r="G79" s="611"/>
      <c r="H79" s="194">
        <v>40</v>
      </c>
      <c r="I79" s="200">
        <v>89</v>
      </c>
      <c r="J79" s="196">
        <v>0</v>
      </c>
      <c r="K79" s="196">
        <f t="shared" si="122"/>
        <v>1110</v>
      </c>
      <c r="L79" s="194">
        <f t="shared" si="117"/>
        <v>119</v>
      </c>
      <c r="M79" s="194">
        <f t="shared" ref="M79" si="139">1000+O79+(F76-1)*50</f>
        <v>1110</v>
      </c>
      <c r="N79" s="194">
        <f t="shared" ref="N79" si="140">100+P79+(F76-1)*5</f>
        <v>119</v>
      </c>
      <c r="O79" s="198">
        <v>110</v>
      </c>
      <c r="P79" s="199">
        <v>19</v>
      </c>
      <c r="Q79" s="320" t="s">
        <v>68</v>
      </c>
      <c r="R79" s="321" t="s">
        <v>73</v>
      </c>
    </row>
    <row r="80" spans="1:18" s="3" customFormat="1" ht="14.25" customHeight="1" x14ac:dyDescent="0.2">
      <c r="A80" s="2"/>
      <c r="B80" s="602" t="s">
        <v>142</v>
      </c>
      <c r="C80" s="490" t="s">
        <v>102</v>
      </c>
      <c r="D80" s="640">
        <v>0</v>
      </c>
      <c r="E80" s="612">
        <v>12</v>
      </c>
      <c r="F80" s="640">
        <f>1+G80/100-MOD(G80,100)/100</f>
        <v>1</v>
      </c>
      <c r="G80" s="612">
        <f>H80+H81+H82+H83</f>
        <v>45</v>
      </c>
      <c r="H80" s="201">
        <v>30</v>
      </c>
      <c r="I80" s="202">
        <v>84</v>
      </c>
      <c r="J80" s="203">
        <v>0</v>
      </c>
      <c r="K80" s="203">
        <f t="shared" si="122"/>
        <v>1075</v>
      </c>
      <c r="L80" s="201">
        <f t="shared" si="117"/>
        <v>115</v>
      </c>
      <c r="M80" s="491">
        <f t="shared" ref="M80" si="141">1000+O80+(F80-1)*50</f>
        <v>1075</v>
      </c>
      <c r="N80" s="491">
        <f t="shared" ref="N80" si="142">100+P80+(F80-1)*5</f>
        <v>115</v>
      </c>
      <c r="O80" s="205">
        <v>75</v>
      </c>
      <c r="P80" s="206">
        <v>15</v>
      </c>
      <c r="Q80" s="322" t="s">
        <v>64</v>
      </c>
      <c r="R80" s="323" t="s">
        <v>73</v>
      </c>
    </row>
    <row r="81" spans="1:18" s="3" customFormat="1" ht="14.25" customHeight="1" x14ac:dyDescent="0.2">
      <c r="A81" s="2"/>
      <c r="B81" s="603"/>
      <c r="C81" s="398" t="s">
        <v>12</v>
      </c>
      <c r="D81" s="641"/>
      <c r="E81" s="613"/>
      <c r="F81" s="641"/>
      <c r="G81" s="613"/>
      <c r="H81" s="204">
        <v>0</v>
      </c>
      <c r="I81" s="207">
        <v>99</v>
      </c>
      <c r="J81" s="208">
        <v>0</v>
      </c>
      <c r="K81" s="208">
        <f t="shared" si="122"/>
        <v>1000</v>
      </c>
      <c r="L81" s="204">
        <f t="shared" si="117"/>
        <v>100</v>
      </c>
      <c r="M81" s="492">
        <f t="shared" ref="M81" si="143">1000+O81+(F80-1)*50</f>
        <v>1000</v>
      </c>
      <c r="N81" s="492">
        <f t="shared" ref="N81" si="144">100+P81+(F80-1)*5</f>
        <v>100</v>
      </c>
      <c r="O81" s="209">
        <v>0</v>
      </c>
      <c r="P81" s="210">
        <v>0</v>
      </c>
      <c r="Q81" s="324" t="s">
        <v>64</v>
      </c>
      <c r="R81" s="325" t="s">
        <v>68</v>
      </c>
    </row>
    <row r="82" spans="1:18" s="3" customFormat="1" ht="14.25" customHeight="1" x14ac:dyDescent="0.2">
      <c r="A82" s="2"/>
      <c r="B82" s="603"/>
      <c r="C82" s="398" t="s">
        <v>15</v>
      </c>
      <c r="D82" s="641"/>
      <c r="E82" s="613"/>
      <c r="F82" s="641"/>
      <c r="G82" s="613"/>
      <c r="H82" s="204">
        <v>0</v>
      </c>
      <c r="I82" s="207">
        <v>99</v>
      </c>
      <c r="J82" s="208">
        <v>0</v>
      </c>
      <c r="K82" s="208">
        <f t="shared" si="122"/>
        <v>1000</v>
      </c>
      <c r="L82" s="204">
        <f t="shared" si="117"/>
        <v>100</v>
      </c>
      <c r="M82" s="492">
        <f t="shared" ref="M82" si="145">1000+O82+(F80-1)*50</f>
        <v>1000</v>
      </c>
      <c r="N82" s="492">
        <f t="shared" ref="N82" si="146">100+P82+(F80-1)*5</f>
        <v>100</v>
      </c>
      <c r="O82" s="209">
        <v>0</v>
      </c>
      <c r="P82" s="210">
        <v>0</v>
      </c>
      <c r="Q82" s="324" t="s">
        <v>64</v>
      </c>
      <c r="R82" s="325" t="s">
        <v>68</v>
      </c>
    </row>
    <row r="83" spans="1:18" ht="14.25" customHeight="1" thickBot="1" x14ac:dyDescent="0.25">
      <c r="A83" s="2"/>
      <c r="B83" s="604"/>
      <c r="C83" s="399" t="s">
        <v>100</v>
      </c>
      <c r="D83" s="642"/>
      <c r="E83" s="614"/>
      <c r="F83" s="642"/>
      <c r="G83" s="614"/>
      <c r="H83" s="211">
        <v>15</v>
      </c>
      <c r="I83" s="207">
        <v>99</v>
      </c>
      <c r="J83" s="212">
        <v>0</v>
      </c>
      <c r="K83" s="212">
        <f t="shared" si="122"/>
        <v>1030</v>
      </c>
      <c r="L83" s="211">
        <f t="shared" si="117"/>
        <v>109</v>
      </c>
      <c r="M83" s="492">
        <f t="shared" ref="M83" si="147">1000+O83+(F80-1)*50</f>
        <v>1030</v>
      </c>
      <c r="N83" s="492">
        <f t="shared" ref="N83" si="148">100+P83+(F80-1)*5</f>
        <v>109</v>
      </c>
      <c r="O83" s="213">
        <v>30</v>
      </c>
      <c r="P83" s="214">
        <v>9</v>
      </c>
      <c r="Q83" s="326" t="s">
        <v>64</v>
      </c>
      <c r="R83" s="327" t="s">
        <v>64</v>
      </c>
    </row>
    <row r="84" spans="1:18" ht="14.25" customHeight="1" x14ac:dyDescent="0.2">
      <c r="B84" s="605" t="s">
        <v>143</v>
      </c>
      <c r="C84" s="400" t="s">
        <v>33</v>
      </c>
      <c r="D84" s="618">
        <v>0</v>
      </c>
      <c r="E84" s="584">
        <v>12</v>
      </c>
      <c r="F84" s="618">
        <f>1+G84/100-MOD(G84,100)/100</f>
        <v>0.99999999999999989</v>
      </c>
      <c r="G84" s="584">
        <f>H84+H85+H86+H87</f>
        <v>40</v>
      </c>
      <c r="H84" s="215">
        <v>12</v>
      </c>
      <c r="I84" s="216">
        <v>99</v>
      </c>
      <c r="J84" s="217">
        <v>0</v>
      </c>
      <c r="K84" s="217">
        <f t="shared" si="122"/>
        <v>1025</v>
      </c>
      <c r="L84" s="215">
        <f t="shared" si="117"/>
        <v>107</v>
      </c>
      <c r="M84" s="215">
        <f t="shared" ref="M84" si="149">1000+O84+(F84-1)*50</f>
        <v>1025</v>
      </c>
      <c r="N84" s="215">
        <f t="shared" ref="N84" si="150">100+P84+(F84-1)*5</f>
        <v>107</v>
      </c>
      <c r="O84" s="219">
        <v>25</v>
      </c>
      <c r="P84" s="220">
        <v>7</v>
      </c>
      <c r="Q84" s="328" t="s">
        <v>64</v>
      </c>
      <c r="R84" s="329" t="s">
        <v>65</v>
      </c>
    </row>
    <row r="85" spans="1:18" ht="14.25" customHeight="1" x14ac:dyDescent="0.2">
      <c r="B85" s="606"/>
      <c r="C85" s="401" t="s">
        <v>23</v>
      </c>
      <c r="D85" s="619"/>
      <c r="E85" s="585"/>
      <c r="F85" s="619"/>
      <c r="G85" s="585"/>
      <c r="H85" s="218">
        <v>22</v>
      </c>
      <c r="I85" s="221">
        <v>94</v>
      </c>
      <c r="J85" s="222">
        <v>0</v>
      </c>
      <c r="K85" s="222">
        <f t="shared" si="122"/>
        <v>1065</v>
      </c>
      <c r="L85" s="218">
        <f t="shared" si="117"/>
        <v>109</v>
      </c>
      <c r="M85" s="218">
        <f t="shared" ref="M85" si="151">1000+O85+(F84-1)*50</f>
        <v>1065</v>
      </c>
      <c r="N85" s="218">
        <f t="shared" ref="N85" si="152">100+P85+(F84-1)*5</f>
        <v>109</v>
      </c>
      <c r="O85" s="223">
        <v>65</v>
      </c>
      <c r="P85" s="224">
        <v>9</v>
      </c>
      <c r="Q85" s="330" t="s">
        <v>64</v>
      </c>
      <c r="R85" s="331" t="s">
        <v>70</v>
      </c>
    </row>
    <row r="86" spans="1:18" ht="14.25" customHeight="1" x14ac:dyDescent="0.2">
      <c r="B86" s="606"/>
      <c r="C86" s="401" t="s">
        <v>99</v>
      </c>
      <c r="D86" s="619"/>
      <c r="E86" s="585"/>
      <c r="F86" s="619"/>
      <c r="G86" s="585"/>
      <c r="H86" s="218">
        <v>6</v>
      </c>
      <c r="I86" s="221">
        <v>99</v>
      </c>
      <c r="J86" s="222">
        <v>0</v>
      </c>
      <c r="K86" s="222">
        <f t="shared" si="122"/>
        <v>1030</v>
      </c>
      <c r="L86" s="218">
        <f t="shared" si="117"/>
        <v>100</v>
      </c>
      <c r="M86" s="218">
        <f t="shared" ref="M86" si="153">1000+O86+(F84-1)*50</f>
        <v>1030</v>
      </c>
      <c r="N86" s="218">
        <f t="shared" ref="N86" si="154">100+P86+(F84-1)*5</f>
        <v>100</v>
      </c>
      <c r="O86" s="223">
        <v>30</v>
      </c>
      <c r="P86" s="224">
        <v>0</v>
      </c>
      <c r="Q86" s="330" t="s">
        <v>64</v>
      </c>
      <c r="R86" s="331" t="s">
        <v>64</v>
      </c>
    </row>
    <row r="87" spans="1:18" ht="14.25" customHeight="1" thickBot="1" x14ac:dyDescent="0.25">
      <c r="B87" s="607"/>
      <c r="C87" s="402" t="s">
        <v>20</v>
      </c>
      <c r="D87" s="620"/>
      <c r="E87" s="586"/>
      <c r="F87" s="620"/>
      <c r="G87" s="586"/>
      <c r="H87" s="225">
        <v>0</v>
      </c>
      <c r="I87" s="221">
        <v>94</v>
      </c>
      <c r="J87" s="226">
        <v>0</v>
      </c>
      <c r="K87" s="226">
        <f t="shared" si="122"/>
        <v>1000</v>
      </c>
      <c r="L87" s="225">
        <f t="shared" si="117"/>
        <v>100</v>
      </c>
      <c r="M87" s="218">
        <f t="shared" ref="M87" si="155">1000+O87+(F84-1)*50</f>
        <v>1000</v>
      </c>
      <c r="N87" s="218">
        <f t="shared" ref="N87" si="156">100+P87+(F84-1)*5</f>
        <v>100</v>
      </c>
      <c r="O87" s="227">
        <v>0</v>
      </c>
      <c r="P87" s="228">
        <v>0</v>
      </c>
      <c r="Q87" s="332" t="s">
        <v>64</v>
      </c>
      <c r="R87" s="333" t="s">
        <v>67</v>
      </c>
    </row>
    <row r="88" spans="1:18" ht="14.25" customHeight="1" x14ac:dyDescent="0.2">
      <c r="B88" s="688" t="s">
        <v>144</v>
      </c>
      <c r="C88" s="493" t="s">
        <v>44</v>
      </c>
      <c r="D88" s="615">
        <v>0</v>
      </c>
      <c r="E88" s="587">
        <v>8</v>
      </c>
      <c r="F88" s="615">
        <f>1+G88/100-MOD(G88,100)/100</f>
        <v>1</v>
      </c>
      <c r="G88" s="587">
        <f>H88+H89+H90+H91</f>
        <v>24</v>
      </c>
      <c r="H88" s="494">
        <v>0</v>
      </c>
      <c r="I88" s="495">
        <v>99</v>
      </c>
      <c r="J88" s="496">
        <v>0</v>
      </c>
      <c r="K88" s="496">
        <f t="shared" si="122"/>
        <v>1000</v>
      </c>
      <c r="L88" s="494">
        <f t="shared" si="117"/>
        <v>100</v>
      </c>
      <c r="M88" s="494">
        <f t="shared" ref="M88" si="157">1000+O88+(F88-1)*50</f>
        <v>1000</v>
      </c>
      <c r="N88" s="494">
        <f t="shared" ref="N88" si="158">100+P88+(F88-1)*5</f>
        <v>100</v>
      </c>
      <c r="O88" s="497">
        <v>0</v>
      </c>
      <c r="P88" s="498">
        <v>0</v>
      </c>
      <c r="Q88" s="499" t="s">
        <v>68</v>
      </c>
      <c r="R88" s="500" t="s">
        <v>68</v>
      </c>
    </row>
    <row r="89" spans="1:18" ht="14.25" customHeight="1" x14ac:dyDescent="0.2">
      <c r="B89" s="689"/>
      <c r="C89" s="501" t="s">
        <v>35</v>
      </c>
      <c r="D89" s="616"/>
      <c r="E89" s="588"/>
      <c r="F89" s="616"/>
      <c r="G89" s="588"/>
      <c r="H89" s="502">
        <v>16</v>
      </c>
      <c r="I89" s="503">
        <v>99</v>
      </c>
      <c r="J89" s="504">
        <v>0</v>
      </c>
      <c r="K89" s="504">
        <f t="shared" si="122"/>
        <v>1035</v>
      </c>
      <c r="L89" s="502">
        <f t="shared" si="117"/>
        <v>109</v>
      </c>
      <c r="M89" s="502">
        <f t="shared" ref="M89" si="159">1000+O89+(F88-1)*50</f>
        <v>1035</v>
      </c>
      <c r="N89" s="502">
        <f t="shared" ref="N89" si="160">100+P89+(F88-1)*5</f>
        <v>109</v>
      </c>
      <c r="O89" s="505">
        <v>35</v>
      </c>
      <c r="P89" s="506">
        <v>9</v>
      </c>
      <c r="Q89" s="507" t="s">
        <v>68</v>
      </c>
      <c r="R89" s="508" t="s">
        <v>65</v>
      </c>
    </row>
    <row r="90" spans="1:18" ht="14.25" customHeight="1" x14ac:dyDescent="0.2">
      <c r="B90" s="689"/>
      <c r="C90" s="501" t="s">
        <v>42</v>
      </c>
      <c r="D90" s="616"/>
      <c r="E90" s="588"/>
      <c r="F90" s="616"/>
      <c r="G90" s="588"/>
      <c r="H90" s="502">
        <v>0</v>
      </c>
      <c r="I90" s="503">
        <v>99</v>
      </c>
      <c r="J90" s="504">
        <v>0</v>
      </c>
      <c r="K90" s="504">
        <f t="shared" si="122"/>
        <v>1000</v>
      </c>
      <c r="L90" s="502">
        <f t="shared" si="117"/>
        <v>100</v>
      </c>
      <c r="M90" s="502">
        <f t="shared" ref="M90" si="161">1000+O90+(F88-1)*50</f>
        <v>1000</v>
      </c>
      <c r="N90" s="502">
        <f t="shared" ref="N90" si="162">100+P90+(F88-1)*5</f>
        <v>100</v>
      </c>
      <c r="O90" s="505">
        <v>0</v>
      </c>
      <c r="P90" s="506">
        <v>0</v>
      </c>
      <c r="Q90" s="507" t="s">
        <v>68</v>
      </c>
      <c r="R90" s="508" t="s">
        <v>68</v>
      </c>
    </row>
    <row r="91" spans="1:18" ht="14.25" customHeight="1" thickBot="1" x14ac:dyDescent="0.25">
      <c r="B91" s="690"/>
      <c r="C91" s="509" t="s">
        <v>97</v>
      </c>
      <c r="D91" s="617"/>
      <c r="E91" s="589"/>
      <c r="F91" s="617"/>
      <c r="G91" s="589"/>
      <c r="H91" s="510">
        <v>8</v>
      </c>
      <c r="I91" s="503">
        <v>99</v>
      </c>
      <c r="J91" s="511">
        <v>0</v>
      </c>
      <c r="K91" s="511">
        <f t="shared" si="122"/>
        <v>1040</v>
      </c>
      <c r="L91" s="510">
        <f t="shared" si="117"/>
        <v>100</v>
      </c>
      <c r="M91" s="502">
        <f t="shared" ref="M91" si="163">1000+O91+(F88-1)*50</f>
        <v>1040</v>
      </c>
      <c r="N91" s="502">
        <f t="shared" ref="N91" si="164">100+P91+(F88-1)*5</f>
        <v>100</v>
      </c>
      <c r="O91" s="512">
        <v>40</v>
      </c>
      <c r="P91" s="513">
        <v>0</v>
      </c>
      <c r="Q91" s="514" t="s">
        <v>68</v>
      </c>
      <c r="R91" s="515" t="s">
        <v>65</v>
      </c>
    </row>
    <row r="92" spans="1:18" ht="14.25" customHeight="1" x14ac:dyDescent="0.2">
      <c r="B92" s="691" t="s">
        <v>145</v>
      </c>
      <c r="C92" s="489" t="s">
        <v>90</v>
      </c>
      <c r="D92" s="594">
        <v>0</v>
      </c>
      <c r="E92" s="608">
        <v>12</v>
      </c>
      <c r="F92" s="594">
        <f>1+G92/100-MOD(G92,100)/100</f>
        <v>0.99999999999999989</v>
      </c>
      <c r="G92" s="608">
        <f>H92+H93+H94+H95</f>
        <v>40</v>
      </c>
      <c r="H92" s="229">
        <v>6</v>
      </c>
      <c r="I92" s="230">
        <v>99</v>
      </c>
      <c r="J92" s="231">
        <v>0</v>
      </c>
      <c r="K92" s="231">
        <f t="shared" si="122"/>
        <v>1030</v>
      </c>
      <c r="L92" s="229">
        <f t="shared" si="117"/>
        <v>100</v>
      </c>
      <c r="M92" s="516">
        <f t="shared" ref="M92" si="165">1000+O92+(F92-1)*50</f>
        <v>1030</v>
      </c>
      <c r="N92" s="516">
        <f t="shared" ref="N92" si="166">100+P92+(F92-1)*5</f>
        <v>100</v>
      </c>
      <c r="O92" s="233">
        <v>30</v>
      </c>
      <c r="P92" s="234">
        <v>0</v>
      </c>
      <c r="Q92" s="334" t="s">
        <v>64</v>
      </c>
      <c r="R92" s="335" t="s">
        <v>65</v>
      </c>
    </row>
    <row r="93" spans="1:18" ht="14.25" customHeight="1" x14ac:dyDescent="0.2">
      <c r="B93" s="692"/>
      <c r="C93" s="403" t="s">
        <v>40</v>
      </c>
      <c r="D93" s="595"/>
      <c r="E93" s="609"/>
      <c r="F93" s="595"/>
      <c r="G93" s="609"/>
      <c r="H93" s="232">
        <v>10</v>
      </c>
      <c r="I93" s="235">
        <v>94</v>
      </c>
      <c r="J93" s="236">
        <v>0</v>
      </c>
      <c r="K93" s="236">
        <f t="shared" si="122"/>
        <v>1030</v>
      </c>
      <c r="L93" s="232">
        <f t="shared" si="117"/>
        <v>104</v>
      </c>
      <c r="M93" s="517">
        <f t="shared" ref="M93" si="167">1000+O93+(F92-1)*50</f>
        <v>1030</v>
      </c>
      <c r="N93" s="517">
        <f t="shared" ref="N93" si="168">100+P93+(F92-1)*5</f>
        <v>104</v>
      </c>
      <c r="O93" s="237">
        <v>30</v>
      </c>
      <c r="P93" s="238">
        <v>4</v>
      </c>
      <c r="Q93" s="336" t="s">
        <v>64</v>
      </c>
      <c r="R93" s="337" t="s">
        <v>65</v>
      </c>
    </row>
    <row r="94" spans="1:18" ht="14.25" customHeight="1" x14ac:dyDescent="0.2">
      <c r="B94" s="692"/>
      <c r="C94" s="403" t="s">
        <v>13</v>
      </c>
      <c r="D94" s="595"/>
      <c r="E94" s="609"/>
      <c r="F94" s="595"/>
      <c r="G94" s="609"/>
      <c r="H94" s="232">
        <v>24</v>
      </c>
      <c r="I94" s="235">
        <v>94</v>
      </c>
      <c r="J94" s="236">
        <v>0</v>
      </c>
      <c r="K94" s="236">
        <f t="shared" si="122"/>
        <v>1065</v>
      </c>
      <c r="L94" s="232">
        <f t="shared" si="117"/>
        <v>111</v>
      </c>
      <c r="M94" s="517">
        <f t="shared" ref="M94" si="169">1000+O94+(F92-1)*50</f>
        <v>1065</v>
      </c>
      <c r="N94" s="517">
        <f t="shared" ref="N94" si="170">100+P94+(F92-1)*5</f>
        <v>111</v>
      </c>
      <c r="O94" s="237">
        <v>65</v>
      </c>
      <c r="P94" s="238">
        <v>11</v>
      </c>
      <c r="Q94" s="336" t="s">
        <v>64</v>
      </c>
      <c r="R94" s="337" t="s">
        <v>71</v>
      </c>
    </row>
    <row r="95" spans="1:18" ht="14.25" customHeight="1" thickBot="1" x14ac:dyDescent="0.25">
      <c r="B95" s="693"/>
      <c r="C95" s="404" t="s">
        <v>16</v>
      </c>
      <c r="D95" s="596"/>
      <c r="E95" s="610"/>
      <c r="F95" s="596"/>
      <c r="G95" s="610"/>
      <c r="H95" s="239">
        <v>0</v>
      </c>
      <c r="I95" s="235">
        <v>94</v>
      </c>
      <c r="J95" s="240">
        <v>0</v>
      </c>
      <c r="K95" s="240">
        <f t="shared" si="122"/>
        <v>1000</v>
      </c>
      <c r="L95" s="239">
        <f t="shared" si="117"/>
        <v>100</v>
      </c>
      <c r="M95" s="517">
        <f t="shared" ref="M95" si="171">1000+O95+(F92-1)*50</f>
        <v>1000</v>
      </c>
      <c r="N95" s="517">
        <f t="shared" ref="N95" si="172">100+P95+(F92-1)*5</f>
        <v>100</v>
      </c>
      <c r="O95" s="241">
        <v>0</v>
      </c>
      <c r="P95" s="242">
        <v>0</v>
      </c>
      <c r="Q95" s="338" t="s">
        <v>64</v>
      </c>
      <c r="R95" s="339" t="s">
        <v>67</v>
      </c>
    </row>
    <row r="96" spans="1:18" ht="14.25" customHeight="1" x14ac:dyDescent="0.2">
      <c r="B96" s="686" t="s">
        <v>146</v>
      </c>
      <c r="C96" s="405" t="s">
        <v>0</v>
      </c>
      <c r="D96" s="597">
        <v>0</v>
      </c>
      <c r="E96" s="599">
        <v>8</v>
      </c>
      <c r="F96" s="597">
        <f>1+G96/100-MOD(G96,100)/100</f>
        <v>1</v>
      </c>
      <c r="G96" s="599">
        <f>H96+H97+H98+H99</f>
        <v>26</v>
      </c>
      <c r="H96" s="243">
        <v>0</v>
      </c>
      <c r="I96" s="244">
        <v>99</v>
      </c>
      <c r="J96" s="245">
        <v>0</v>
      </c>
      <c r="K96" s="245">
        <f t="shared" si="122"/>
        <v>1000</v>
      </c>
      <c r="L96" s="243">
        <f t="shared" si="117"/>
        <v>100</v>
      </c>
      <c r="M96" s="518">
        <f t="shared" ref="M96" si="173">1000+O96+(F96-1)*50</f>
        <v>1000</v>
      </c>
      <c r="N96" s="518">
        <f t="shared" ref="N96" si="174">100+P96+(F96-1)*5</f>
        <v>100</v>
      </c>
      <c r="O96" s="246">
        <v>0</v>
      </c>
      <c r="P96" s="247">
        <v>0</v>
      </c>
      <c r="Q96" s="340" t="s">
        <v>68</v>
      </c>
      <c r="R96" s="341" t="s">
        <v>68</v>
      </c>
    </row>
    <row r="97" spans="2:18" customFormat="1" ht="14.25" customHeight="1" x14ac:dyDescent="0.2">
      <c r="B97" s="686"/>
      <c r="C97" s="405" t="s">
        <v>98</v>
      </c>
      <c r="D97" s="597"/>
      <c r="E97" s="599"/>
      <c r="F97" s="597"/>
      <c r="G97" s="599"/>
      <c r="H97" s="243">
        <v>14</v>
      </c>
      <c r="I97" s="248">
        <v>99</v>
      </c>
      <c r="J97" s="245">
        <v>0</v>
      </c>
      <c r="K97" s="245">
        <f t="shared" si="122"/>
        <v>1030</v>
      </c>
      <c r="L97" s="243">
        <f t="shared" si="117"/>
        <v>108</v>
      </c>
      <c r="M97" s="243">
        <f t="shared" ref="M97" si="175">1000+O97+(F96-1)*50</f>
        <v>1030</v>
      </c>
      <c r="N97" s="243">
        <f t="shared" ref="N97" si="176">100+P97+(F96-1)*5</f>
        <v>108</v>
      </c>
      <c r="O97" s="246">
        <v>30</v>
      </c>
      <c r="P97" s="247">
        <v>8</v>
      </c>
      <c r="Q97" s="340" t="s">
        <v>68</v>
      </c>
      <c r="R97" s="341" t="s">
        <v>65</v>
      </c>
    </row>
    <row r="98" spans="2:18" customFormat="1" ht="14.25" customHeight="1" x14ac:dyDescent="0.2">
      <c r="B98" s="686"/>
      <c r="C98" s="405" t="s">
        <v>41</v>
      </c>
      <c r="D98" s="597"/>
      <c r="E98" s="599"/>
      <c r="F98" s="597"/>
      <c r="G98" s="599"/>
      <c r="H98" s="243">
        <v>12</v>
      </c>
      <c r="I98" s="248">
        <v>99</v>
      </c>
      <c r="J98" s="245">
        <v>0</v>
      </c>
      <c r="K98" s="245">
        <f t="shared" si="122"/>
        <v>1045</v>
      </c>
      <c r="L98" s="243">
        <f t="shared" si="117"/>
        <v>103</v>
      </c>
      <c r="M98" s="243">
        <f t="shared" ref="M98" si="177">1000+O98+(F96-1)*50</f>
        <v>1045</v>
      </c>
      <c r="N98" s="243">
        <f t="shared" ref="N98" si="178">100+P98+(F96-1)*5</f>
        <v>103</v>
      </c>
      <c r="O98" s="246">
        <v>45</v>
      </c>
      <c r="P98" s="247">
        <v>3</v>
      </c>
      <c r="Q98" s="340" t="s">
        <v>68</v>
      </c>
      <c r="R98" s="341" t="s">
        <v>65</v>
      </c>
    </row>
    <row r="99" spans="2:18" customFormat="1" ht="14.25" customHeight="1" thickBot="1" x14ac:dyDescent="0.25">
      <c r="B99" s="687"/>
      <c r="C99" s="405" t="s">
        <v>96</v>
      </c>
      <c r="D99" s="598"/>
      <c r="E99" s="600"/>
      <c r="F99" s="598"/>
      <c r="G99" s="600"/>
      <c r="H99" s="249">
        <v>0</v>
      </c>
      <c r="I99" s="250">
        <v>99</v>
      </c>
      <c r="J99" s="251">
        <v>0</v>
      </c>
      <c r="K99" s="251">
        <f t="shared" si="122"/>
        <v>1000</v>
      </c>
      <c r="L99" s="249">
        <f t="shared" si="117"/>
        <v>100</v>
      </c>
      <c r="M99" s="243">
        <f t="shared" ref="M99" si="179">1000+O99+(F96-1)*50</f>
        <v>1000</v>
      </c>
      <c r="N99" s="243">
        <f t="shared" ref="N99" si="180">100+P99+(F96-1)*5</f>
        <v>100</v>
      </c>
      <c r="O99" s="252">
        <v>0</v>
      </c>
      <c r="P99" s="253">
        <v>0</v>
      </c>
      <c r="Q99" s="342" t="s">
        <v>68</v>
      </c>
      <c r="R99" s="343" t="s">
        <v>68</v>
      </c>
    </row>
    <row r="100" spans="2:18" customFormat="1" ht="14.25" customHeight="1" thickBot="1" x14ac:dyDescent="0.2">
      <c r="B100" s="410" t="s">
        <v>50</v>
      </c>
      <c r="C100" s="411" t="s">
        <v>51</v>
      </c>
      <c r="D100" s="412" t="s">
        <v>76</v>
      </c>
      <c r="E100" s="413" t="s">
        <v>52</v>
      </c>
      <c r="F100" s="414" t="s">
        <v>58</v>
      </c>
      <c r="G100" s="415" t="s">
        <v>59</v>
      </c>
      <c r="H100" s="20" t="s">
        <v>60</v>
      </c>
      <c r="I100" s="21" t="s">
        <v>53</v>
      </c>
      <c r="J100" s="22" t="s">
        <v>54</v>
      </c>
      <c r="K100" s="22" t="s">
        <v>55</v>
      </c>
      <c r="L100" s="23" t="s">
        <v>56</v>
      </c>
      <c r="M100" s="23" t="s">
        <v>61</v>
      </c>
      <c r="N100" s="23" t="s">
        <v>62</v>
      </c>
      <c r="O100" s="24" t="s">
        <v>74</v>
      </c>
      <c r="P100" s="28" t="s">
        <v>75</v>
      </c>
      <c r="Q100" s="30" t="s">
        <v>63</v>
      </c>
      <c r="R100" s="31" t="s">
        <v>57</v>
      </c>
    </row>
    <row r="101" spans="2:18" customFormat="1" ht="14.25" customHeight="1" x14ac:dyDescent="0.15">
      <c r="B101" s="568" t="s">
        <v>147</v>
      </c>
      <c r="C101" s="407" t="s">
        <v>93</v>
      </c>
      <c r="D101" s="576">
        <v>0</v>
      </c>
      <c r="E101" s="574">
        <v>12</v>
      </c>
      <c r="F101" s="574">
        <v>0</v>
      </c>
      <c r="G101" s="574">
        <v>0</v>
      </c>
      <c r="H101" s="562">
        <v>0</v>
      </c>
      <c r="I101" s="562">
        <v>0</v>
      </c>
      <c r="J101" s="562">
        <v>0</v>
      </c>
      <c r="K101" s="562">
        <v>1000</v>
      </c>
      <c r="L101" s="562">
        <v>100</v>
      </c>
      <c r="M101" s="562">
        <v>1000</v>
      </c>
      <c r="N101" s="562">
        <v>100</v>
      </c>
      <c r="O101" s="562">
        <v>0</v>
      </c>
      <c r="P101" s="565">
        <v>0</v>
      </c>
      <c r="Q101" s="416" t="s">
        <v>67</v>
      </c>
      <c r="R101" s="33" t="s">
        <v>67</v>
      </c>
    </row>
    <row r="102" spans="2:18" customFormat="1" ht="14.25" customHeight="1" x14ac:dyDescent="0.15">
      <c r="B102" s="569"/>
      <c r="C102" s="407" t="s">
        <v>114</v>
      </c>
      <c r="D102" s="577"/>
      <c r="E102" s="567"/>
      <c r="F102" s="567"/>
      <c r="G102" s="567"/>
      <c r="H102" s="563"/>
      <c r="I102" s="563"/>
      <c r="J102" s="563"/>
      <c r="K102" s="563"/>
      <c r="L102" s="563"/>
      <c r="M102" s="563"/>
      <c r="N102" s="563"/>
      <c r="O102" s="563"/>
      <c r="P102" s="566"/>
      <c r="Q102" s="417" t="s">
        <v>67</v>
      </c>
      <c r="R102" s="35" t="s">
        <v>67</v>
      </c>
    </row>
    <row r="103" spans="2:18" customFormat="1" ht="14.25" customHeight="1" thickBot="1" x14ac:dyDescent="0.2">
      <c r="B103" s="570"/>
      <c r="C103" s="407" t="s">
        <v>26</v>
      </c>
      <c r="D103" s="577"/>
      <c r="E103" s="567"/>
      <c r="F103" s="567"/>
      <c r="G103" s="567"/>
      <c r="H103" s="563"/>
      <c r="I103" s="563"/>
      <c r="J103" s="563"/>
      <c r="K103" s="563"/>
      <c r="L103" s="563"/>
      <c r="M103" s="563"/>
      <c r="N103" s="563"/>
      <c r="O103" s="563"/>
      <c r="P103" s="566"/>
      <c r="Q103" s="418" t="s">
        <v>67</v>
      </c>
      <c r="R103" s="37" t="s">
        <v>67</v>
      </c>
    </row>
    <row r="104" spans="2:18" customFormat="1" ht="14.25" customHeight="1" x14ac:dyDescent="0.15">
      <c r="B104" s="571" t="s">
        <v>148</v>
      </c>
      <c r="C104" s="406" t="s">
        <v>25</v>
      </c>
      <c r="D104" s="578"/>
      <c r="E104" s="567"/>
      <c r="F104" s="567"/>
      <c r="G104" s="567"/>
      <c r="H104" s="563"/>
      <c r="I104" s="563"/>
      <c r="J104" s="563"/>
      <c r="K104" s="563"/>
      <c r="L104" s="563"/>
      <c r="M104" s="563"/>
      <c r="N104" s="563"/>
      <c r="O104" s="563"/>
      <c r="P104" s="567"/>
      <c r="Q104" s="34" t="s">
        <v>67</v>
      </c>
      <c r="R104" s="35" t="s">
        <v>67</v>
      </c>
    </row>
    <row r="105" spans="2:18" customFormat="1" ht="14.25" customHeight="1" x14ac:dyDescent="0.15">
      <c r="B105" s="572"/>
      <c r="C105" s="407" t="s">
        <v>30</v>
      </c>
      <c r="D105" s="578"/>
      <c r="E105" s="567"/>
      <c r="F105" s="567"/>
      <c r="G105" s="567"/>
      <c r="H105" s="563"/>
      <c r="I105" s="563"/>
      <c r="J105" s="563"/>
      <c r="K105" s="563"/>
      <c r="L105" s="563"/>
      <c r="M105" s="563"/>
      <c r="N105" s="563"/>
      <c r="O105" s="563"/>
      <c r="P105" s="567"/>
      <c r="Q105" s="34" t="s">
        <v>67</v>
      </c>
      <c r="R105" s="35" t="s">
        <v>67</v>
      </c>
    </row>
    <row r="106" spans="2:18" customFormat="1" ht="14.25" customHeight="1" x14ac:dyDescent="0.15">
      <c r="B106" s="572"/>
      <c r="C106" s="407" t="s">
        <v>115</v>
      </c>
      <c r="D106" s="578"/>
      <c r="E106" s="567"/>
      <c r="F106" s="567"/>
      <c r="G106" s="567"/>
      <c r="H106" s="563"/>
      <c r="I106" s="563"/>
      <c r="J106" s="563"/>
      <c r="K106" s="563"/>
      <c r="L106" s="563"/>
      <c r="M106" s="563"/>
      <c r="N106" s="563"/>
      <c r="O106" s="563"/>
      <c r="P106" s="567"/>
      <c r="Q106" s="34" t="s">
        <v>67</v>
      </c>
      <c r="R106" s="35" t="s">
        <v>67</v>
      </c>
    </row>
    <row r="107" spans="2:18" customFormat="1" ht="14.25" customHeight="1" x14ac:dyDescent="0.15">
      <c r="B107" s="572"/>
      <c r="C107" s="407" t="s">
        <v>27</v>
      </c>
      <c r="D107" s="578"/>
      <c r="E107" s="567"/>
      <c r="F107" s="567"/>
      <c r="G107" s="567"/>
      <c r="H107" s="563"/>
      <c r="I107" s="563"/>
      <c r="J107" s="563"/>
      <c r="K107" s="563"/>
      <c r="L107" s="563"/>
      <c r="M107" s="563"/>
      <c r="N107" s="563"/>
      <c r="O107" s="563"/>
      <c r="P107" s="567"/>
      <c r="Q107" s="34" t="s">
        <v>67</v>
      </c>
      <c r="R107" s="35" t="s">
        <v>67</v>
      </c>
    </row>
    <row r="108" spans="2:18" customFormat="1" ht="14.25" customHeight="1" x14ac:dyDescent="0.15">
      <c r="B108" s="572"/>
      <c r="C108" s="407" t="s">
        <v>28</v>
      </c>
      <c r="D108" s="578"/>
      <c r="E108" s="567"/>
      <c r="F108" s="567"/>
      <c r="G108" s="567"/>
      <c r="H108" s="563"/>
      <c r="I108" s="563"/>
      <c r="J108" s="563"/>
      <c r="K108" s="563"/>
      <c r="L108" s="563"/>
      <c r="M108" s="563"/>
      <c r="N108" s="563"/>
      <c r="O108" s="563"/>
      <c r="P108" s="567"/>
      <c r="Q108" s="34" t="s">
        <v>67</v>
      </c>
      <c r="R108" s="35" t="s">
        <v>67</v>
      </c>
    </row>
    <row r="109" spans="2:18" customFormat="1" ht="14.25" customHeight="1" x14ac:dyDescent="0.15">
      <c r="B109" s="572"/>
      <c r="C109" s="407" t="s">
        <v>29</v>
      </c>
      <c r="D109" s="578"/>
      <c r="E109" s="567"/>
      <c r="F109" s="567"/>
      <c r="G109" s="567"/>
      <c r="H109" s="563"/>
      <c r="I109" s="563"/>
      <c r="J109" s="563"/>
      <c r="K109" s="563"/>
      <c r="L109" s="563"/>
      <c r="M109" s="563"/>
      <c r="N109" s="563"/>
      <c r="O109" s="563"/>
      <c r="P109" s="567"/>
      <c r="Q109" s="34" t="s">
        <v>67</v>
      </c>
      <c r="R109" s="35" t="s">
        <v>67</v>
      </c>
    </row>
    <row r="110" spans="2:18" customFormat="1" ht="14.25" customHeight="1" x14ac:dyDescent="0.15">
      <c r="B110" s="572"/>
      <c r="C110" s="407" t="s">
        <v>39</v>
      </c>
      <c r="D110" s="578"/>
      <c r="E110" s="567"/>
      <c r="F110" s="567"/>
      <c r="G110" s="567"/>
      <c r="H110" s="563"/>
      <c r="I110" s="563"/>
      <c r="J110" s="563"/>
      <c r="K110" s="563"/>
      <c r="L110" s="563"/>
      <c r="M110" s="563"/>
      <c r="N110" s="563"/>
      <c r="O110" s="563"/>
      <c r="P110" s="567"/>
      <c r="Q110" s="34" t="s">
        <v>67</v>
      </c>
      <c r="R110" s="35" t="s">
        <v>67</v>
      </c>
    </row>
    <row r="111" spans="2:18" customFormat="1" ht="14.25" customHeight="1" x14ac:dyDescent="0.15">
      <c r="B111" s="572"/>
      <c r="C111" s="407" t="s">
        <v>95</v>
      </c>
      <c r="D111" s="578"/>
      <c r="E111" s="567"/>
      <c r="F111" s="567"/>
      <c r="G111" s="567"/>
      <c r="H111" s="563"/>
      <c r="I111" s="563"/>
      <c r="J111" s="563"/>
      <c r="K111" s="563"/>
      <c r="L111" s="563"/>
      <c r="M111" s="563"/>
      <c r="N111" s="563"/>
      <c r="O111" s="563"/>
      <c r="P111" s="567"/>
      <c r="Q111" s="34" t="s">
        <v>67</v>
      </c>
      <c r="R111" s="35" t="s">
        <v>67</v>
      </c>
    </row>
    <row r="112" spans="2:18" customFormat="1" ht="14.25" customHeight="1" thickBot="1" x14ac:dyDescent="0.2">
      <c r="B112" s="573"/>
      <c r="C112" s="408" t="s">
        <v>94</v>
      </c>
      <c r="D112" s="761"/>
      <c r="E112" s="575"/>
      <c r="F112" s="575"/>
      <c r="G112" s="575"/>
      <c r="H112" s="564"/>
      <c r="I112" s="564"/>
      <c r="J112" s="564"/>
      <c r="K112" s="564"/>
      <c r="L112" s="564"/>
      <c r="M112" s="564"/>
      <c r="N112" s="564"/>
      <c r="O112" s="564"/>
      <c r="P112" s="575"/>
      <c r="Q112" s="36" t="s">
        <v>67</v>
      </c>
      <c r="R112" s="37" t="s">
        <v>67</v>
      </c>
    </row>
    <row r="113" spans="1:3" x14ac:dyDescent="0.15">
      <c r="A113"/>
      <c r="C113" s="2"/>
    </row>
  </sheetData>
  <mergeCells count="135">
    <mergeCell ref="G3:G6"/>
    <mergeCell ref="G7:G10"/>
    <mergeCell ref="G11:G14"/>
    <mergeCell ref="G15:G18"/>
    <mergeCell ref="G35:G38"/>
    <mergeCell ref="G39:G42"/>
    <mergeCell ref="F19:F22"/>
    <mergeCell ref="F23:F26"/>
    <mergeCell ref="F3:F6"/>
    <mergeCell ref="F7:F10"/>
    <mergeCell ref="F11:F14"/>
    <mergeCell ref="F15:F18"/>
    <mergeCell ref="F27:F30"/>
    <mergeCell ref="F31:F34"/>
    <mergeCell ref="G19:G22"/>
    <mergeCell ref="G23:G26"/>
    <mergeCell ref="G27:G30"/>
    <mergeCell ref="G31:G34"/>
    <mergeCell ref="B11:B14"/>
    <mergeCell ref="B15:B18"/>
    <mergeCell ref="B19:B22"/>
    <mergeCell ref="B23:B26"/>
    <mergeCell ref="E3:E6"/>
    <mergeCell ref="E7:E10"/>
    <mergeCell ref="B3:B6"/>
    <mergeCell ref="B7:B10"/>
    <mergeCell ref="E19:E22"/>
    <mergeCell ref="E23:E26"/>
    <mergeCell ref="E11:E14"/>
    <mergeCell ref="E15:E18"/>
    <mergeCell ref="D3:D6"/>
    <mergeCell ref="D7:D10"/>
    <mergeCell ref="D11:D14"/>
    <mergeCell ref="D15:D18"/>
    <mergeCell ref="D19:D22"/>
    <mergeCell ref="D23:D26"/>
    <mergeCell ref="E96:E99"/>
    <mergeCell ref="B96:B99"/>
    <mergeCell ref="B88:B91"/>
    <mergeCell ref="B92:B95"/>
    <mergeCell ref="E88:E91"/>
    <mergeCell ref="E92:E95"/>
    <mergeCell ref="D47:D50"/>
    <mergeCell ref="E47:E50"/>
    <mergeCell ref="E52:E55"/>
    <mergeCell ref="D52:D55"/>
    <mergeCell ref="B64:B67"/>
    <mergeCell ref="B68:B71"/>
    <mergeCell ref="B72:B75"/>
    <mergeCell ref="F88:F91"/>
    <mergeCell ref="F47:F50"/>
    <mergeCell ref="F52:F55"/>
    <mergeCell ref="F56:F59"/>
    <mergeCell ref="F68:F71"/>
    <mergeCell ref="E80:E83"/>
    <mergeCell ref="B27:B30"/>
    <mergeCell ref="B31:B34"/>
    <mergeCell ref="B35:B38"/>
    <mergeCell ref="E31:E34"/>
    <mergeCell ref="D35:D38"/>
    <mergeCell ref="D39:D42"/>
    <mergeCell ref="D43:D46"/>
    <mergeCell ref="D27:D30"/>
    <mergeCell ref="D31:D34"/>
    <mergeCell ref="E27:E30"/>
    <mergeCell ref="B39:B42"/>
    <mergeCell ref="G68:G71"/>
    <mergeCell ref="B60:B63"/>
    <mergeCell ref="E68:E71"/>
    <mergeCell ref="E72:E75"/>
    <mergeCell ref="E76:E79"/>
    <mergeCell ref="F80:F83"/>
    <mergeCell ref="F35:F38"/>
    <mergeCell ref="F39:F42"/>
    <mergeCell ref="F43:F46"/>
    <mergeCell ref="D68:D71"/>
    <mergeCell ref="D72:D75"/>
    <mergeCell ref="D76:D79"/>
    <mergeCell ref="D80:D83"/>
    <mergeCell ref="F60:F63"/>
    <mergeCell ref="F64:F67"/>
    <mergeCell ref="E35:E38"/>
    <mergeCell ref="E39:E42"/>
    <mergeCell ref="E43:E46"/>
    <mergeCell ref="B43:B46"/>
    <mergeCell ref="B47:B50"/>
    <mergeCell ref="B52:B55"/>
    <mergeCell ref="B56:B59"/>
    <mergeCell ref="G47:G50"/>
    <mergeCell ref="G52:G55"/>
    <mergeCell ref="G56:G59"/>
    <mergeCell ref="G60:G63"/>
    <mergeCell ref="G64:G67"/>
    <mergeCell ref="G43:G46"/>
    <mergeCell ref="E56:E59"/>
    <mergeCell ref="E60:E63"/>
    <mergeCell ref="E64:E67"/>
    <mergeCell ref="D56:D59"/>
    <mergeCell ref="D60:D63"/>
    <mergeCell ref="D64:D67"/>
    <mergeCell ref="H101:H112"/>
    <mergeCell ref="G72:G75"/>
    <mergeCell ref="G84:G87"/>
    <mergeCell ref="G88:G91"/>
    <mergeCell ref="F72:F75"/>
    <mergeCell ref="F76:F79"/>
    <mergeCell ref="E84:E87"/>
    <mergeCell ref="D92:D95"/>
    <mergeCell ref="D96:D99"/>
    <mergeCell ref="G96:G99"/>
    <mergeCell ref="B76:B79"/>
    <mergeCell ref="B80:B83"/>
    <mergeCell ref="B84:B87"/>
    <mergeCell ref="G92:G95"/>
    <mergeCell ref="F96:F99"/>
    <mergeCell ref="G76:G79"/>
    <mergeCell ref="G80:G83"/>
    <mergeCell ref="F92:F95"/>
    <mergeCell ref="D88:D91"/>
    <mergeCell ref="D84:D87"/>
    <mergeCell ref="F84:F87"/>
    <mergeCell ref="L101:L112"/>
    <mergeCell ref="K101:K112"/>
    <mergeCell ref="J101:J112"/>
    <mergeCell ref="I101:I112"/>
    <mergeCell ref="P101:P112"/>
    <mergeCell ref="O101:O112"/>
    <mergeCell ref="N101:N112"/>
    <mergeCell ref="M101:M112"/>
    <mergeCell ref="B101:B103"/>
    <mergeCell ref="B104:B112"/>
    <mergeCell ref="G101:G112"/>
    <mergeCell ref="F101:F112"/>
    <mergeCell ref="E101:E112"/>
    <mergeCell ref="D101:D112"/>
  </mergeCells>
  <phoneticPr fontId="1"/>
  <pageMargins left="0.7" right="0.7" top="0.75" bottom="0.75" header="0.3" footer="0.3"/>
  <pageSetup paperSize="9" orientation="portrait" horizontalDpi="360" verticalDpi="36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7"/>
  <sheetViews>
    <sheetView topLeftCell="A85" zoomScale="80" zoomScaleNormal="80" workbookViewId="0">
      <selection activeCell="A113" sqref="A113:XFD133"/>
    </sheetView>
  </sheetViews>
  <sheetFormatPr defaultRowHeight="13.5" x14ac:dyDescent="0.15"/>
  <cols>
    <col min="1" max="1" width="3" style="1" customWidth="1"/>
    <col min="2" max="2" width="17.125" style="535" customWidth="1"/>
    <col min="3" max="3" width="15.125" style="1" customWidth="1"/>
    <col min="4" max="4" width="7.125" style="13" customWidth="1"/>
    <col min="5" max="5" width="5.125" style="535" customWidth="1"/>
    <col min="6" max="6" width="3.875" style="13" customWidth="1"/>
    <col min="7" max="7" width="4.875" style="12" customWidth="1"/>
    <col min="8" max="8" width="8.125" style="25" customWidth="1"/>
    <col min="9" max="9" width="6" style="16" customWidth="1"/>
    <col min="10" max="10" width="5.5" style="26" customWidth="1"/>
    <col min="11" max="11" width="8.75" style="26" customWidth="1"/>
    <col min="12" max="12" width="8.375" style="14" customWidth="1"/>
    <col min="13" max="13" width="6.75" style="14" customWidth="1"/>
    <col min="14" max="14" width="5.625" style="14" customWidth="1"/>
    <col min="15" max="15" width="8.875" style="27" customWidth="1"/>
    <col min="16" max="16" width="8.5" style="6" customWidth="1"/>
    <col min="17" max="17" width="10.125" style="38" customWidth="1"/>
    <col min="18" max="18" width="10.875" style="38" customWidth="1"/>
  </cols>
  <sheetData>
    <row r="1" spans="1:18" ht="14.25" customHeight="1" thickBot="1" x14ac:dyDescent="0.2">
      <c r="D1" s="11"/>
      <c r="F1" s="11"/>
      <c r="H1" s="15"/>
      <c r="J1" s="17"/>
      <c r="K1" s="17"/>
      <c r="L1" s="18"/>
      <c r="M1" s="18"/>
      <c r="N1" s="18"/>
      <c r="O1" s="19"/>
      <c r="P1" s="5"/>
      <c r="Q1" s="29"/>
      <c r="R1" s="29"/>
    </row>
    <row r="2" spans="1:18" ht="14.25" customHeight="1" thickBot="1" x14ac:dyDescent="0.25">
      <c r="B2" s="10" t="s">
        <v>50</v>
      </c>
      <c r="C2" s="365" t="s">
        <v>51</v>
      </c>
      <c r="D2" s="7" t="s">
        <v>76</v>
      </c>
      <c r="E2" s="345" t="s">
        <v>52</v>
      </c>
      <c r="F2" s="346" t="s">
        <v>58</v>
      </c>
      <c r="G2" s="347" t="s">
        <v>59</v>
      </c>
      <c r="H2" s="20" t="s">
        <v>116</v>
      </c>
      <c r="I2" s="348" t="s">
        <v>53</v>
      </c>
      <c r="J2" s="349" t="s">
        <v>54</v>
      </c>
      <c r="K2" s="22" t="s">
        <v>117</v>
      </c>
      <c r="L2" s="23" t="s">
        <v>118</v>
      </c>
      <c r="M2" s="344" t="s">
        <v>61</v>
      </c>
      <c r="N2" s="344" t="s">
        <v>62</v>
      </c>
      <c r="O2" s="24" t="s">
        <v>119</v>
      </c>
      <c r="P2" s="8" t="s">
        <v>120</v>
      </c>
      <c r="Q2" s="30" t="s">
        <v>63</v>
      </c>
      <c r="R2" s="31" t="s">
        <v>57</v>
      </c>
    </row>
    <row r="3" spans="1:18" s="3" customFormat="1" ht="14.25" customHeight="1" x14ac:dyDescent="0.2">
      <c r="A3" s="2"/>
      <c r="B3" s="719" t="s">
        <v>123</v>
      </c>
      <c r="C3" s="366" t="s">
        <v>11</v>
      </c>
      <c r="D3" s="734">
        <v>1</v>
      </c>
      <c r="E3" s="713">
        <v>2</v>
      </c>
      <c r="F3" s="714">
        <f>1+G3/100-MOD(G3,100)/100</f>
        <v>1</v>
      </c>
      <c r="G3" s="734">
        <f>H3+H4+H5+H6</f>
        <v>94</v>
      </c>
      <c r="H3" s="39">
        <v>11</v>
      </c>
      <c r="I3" s="40">
        <v>99</v>
      </c>
      <c r="J3" s="41">
        <v>0</v>
      </c>
      <c r="K3" s="41">
        <f>M3*(100-J3)/100-MOD(M3*(100-J3),100)/100</f>
        <v>1015</v>
      </c>
      <c r="L3" s="39">
        <f>N3*(100-J3)/100-MOD(N3*(100-J3),100)/100</f>
        <v>108</v>
      </c>
      <c r="M3" s="39">
        <f>1000+O3+(F3-1)*50</f>
        <v>1015</v>
      </c>
      <c r="N3" s="39">
        <f>100+P3+(F3-1)*5</f>
        <v>108</v>
      </c>
      <c r="O3" s="42">
        <v>15</v>
      </c>
      <c r="P3" s="43">
        <v>8</v>
      </c>
      <c r="Q3" s="254" t="s">
        <v>189</v>
      </c>
      <c r="R3" s="255" t="s">
        <v>242</v>
      </c>
    </row>
    <row r="4" spans="1:18" s="3" customFormat="1" ht="14.25" customHeight="1" x14ac:dyDescent="0.2">
      <c r="A4" s="2">
        <v>1</v>
      </c>
      <c r="B4" s="720"/>
      <c r="C4" s="366" t="s">
        <v>43</v>
      </c>
      <c r="D4" s="714"/>
      <c r="E4" s="714"/>
      <c r="F4" s="714"/>
      <c r="G4" s="714"/>
      <c r="H4" s="39">
        <v>24</v>
      </c>
      <c r="I4" s="40">
        <v>99</v>
      </c>
      <c r="J4" s="41">
        <v>2</v>
      </c>
      <c r="K4" s="41">
        <f t="shared" ref="K4:K67" si="0">M4*(100-J4)/100-MOD(M4*(100-J4),100)/100</f>
        <v>1053</v>
      </c>
      <c r="L4" s="39">
        <f t="shared" ref="L4:L68" si="1">N4*(100-J4)/100-MOD(N4*(100-J4),100)/100</f>
        <v>106</v>
      </c>
      <c r="M4" s="39">
        <f>1000+O4+(F3-1)*50</f>
        <v>1075</v>
      </c>
      <c r="N4" s="39">
        <f>100+P4+(F3-1)*5</f>
        <v>109</v>
      </c>
      <c r="O4" s="42">
        <v>75</v>
      </c>
      <c r="P4" s="43">
        <v>9</v>
      </c>
      <c r="Q4" s="254" t="s">
        <v>193</v>
      </c>
      <c r="R4" s="255" t="s">
        <v>216</v>
      </c>
    </row>
    <row r="5" spans="1:18" s="3" customFormat="1" ht="14.25" customHeight="1" x14ac:dyDescent="0.2">
      <c r="A5" s="2"/>
      <c r="B5" s="720"/>
      <c r="C5" s="366" t="s">
        <v>2</v>
      </c>
      <c r="D5" s="714"/>
      <c r="E5" s="714"/>
      <c r="F5" s="714"/>
      <c r="G5" s="714"/>
      <c r="H5" s="39">
        <v>15</v>
      </c>
      <c r="I5" s="40">
        <v>99</v>
      </c>
      <c r="J5" s="41">
        <v>0</v>
      </c>
      <c r="K5" s="41">
        <f t="shared" si="0"/>
        <v>1065</v>
      </c>
      <c r="L5" s="39">
        <f t="shared" si="1"/>
        <v>102</v>
      </c>
      <c r="M5" s="39">
        <f>1000+O5+(F3-1)*50</f>
        <v>1065</v>
      </c>
      <c r="N5" s="39">
        <f>100+P5+(F3-1)*5</f>
        <v>102</v>
      </c>
      <c r="O5" s="42">
        <v>65</v>
      </c>
      <c r="P5" s="43">
        <v>2</v>
      </c>
      <c r="Q5" s="254" t="s">
        <v>184</v>
      </c>
      <c r="R5" s="255" t="s">
        <v>186</v>
      </c>
    </row>
    <row r="6" spans="1:18" s="3" customFormat="1" ht="14.25" customHeight="1" thickBot="1" x14ac:dyDescent="0.25">
      <c r="A6" s="2"/>
      <c r="B6" s="721"/>
      <c r="C6" s="366" t="s">
        <v>18</v>
      </c>
      <c r="D6" s="715"/>
      <c r="E6" s="715"/>
      <c r="F6" s="715"/>
      <c r="G6" s="715"/>
      <c r="H6" s="39">
        <v>44</v>
      </c>
      <c r="I6" s="40">
        <v>79</v>
      </c>
      <c r="J6" s="41">
        <v>0</v>
      </c>
      <c r="K6" s="41">
        <f t="shared" si="0"/>
        <v>1120</v>
      </c>
      <c r="L6" s="39">
        <f t="shared" si="1"/>
        <v>118</v>
      </c>
      <c r="M6" s="39">
        <f>1000+O6+(F3-1)*50</f>
        <v>1120</v>
      </c>
      <c r="N6" s="39">
        <f>100+P6+(F3-1)*5</f>
        <v>118</v>
      </c>
      <c r="O6" s="42">
        <v>120</v>
      </c>
      <c r="P6" s="43">
        <v>18</v>
      </c>
      <c r="Q6" s="254" t="s">
        <v>182</v>
      </c>
      <c r="R6" s="255" t="s">
        <v>217</v>
      </c>
    </row>
    <row r="7" spans="1:18" s="3" customFormat="1" ht="14.25" customHeight="1" x14ac:dyDescent="0.2">
      <c r="A7" s="2"/>
      <c r="B7" s="722" t="s">
        <v>124</v>
      </c>
      <c r="C7" s="367" t="s">
        <v>80</v>
      </c>
      <c r="D7" s="735">
        <v>0</v>
      </c>
      <c r="E7" s="716">
        <v>4</v>
      </c>
      <c r="F7" s="735">
        <f>1+G7/100-MOD(G7,100)/100</f>
        <v>1</v>
      </c>
      <c r="G7" s="735">
        <f>H7+H8+H9+H10</f>
        <v>29</v>
      </c>
      <c r="H7" s="44">
        <v>3</v>
      </c>
      <c r="I7" s="45">
        <v>99</v>
      </c>
      <c r="J7" s="46">
        <v>0</v>
      </c>
      <c r="K7" s="46">
        <f t="shared" si="0"/>
        <v>1030</v>
      </c>
      <c r="L7" s="46">
        <f t="shared" si="1"/>
        <v>100</v>
      </c>
      <c r="M7" s="423">
        <f t="shared" ref="M7" si="2">1000+O7+(F7-1)*50</f>
        <v>1030</v>
      </c>
      <c r="N7" s="423">
        <f t="shared" ref="N7" si="3">100+P7+(F7-1)*5</f>
        <v>100</v>
      </c>
      <c r="O7" s="47">
        <v>30</v>
      </c>
      <c r="P7" s="48">
        <v>0</v>
      </c>
      <c r="Q7" s="256" t="s">
        <v>183</v>
      </c>
      <c r="R7" s="257" t="s">
        <v>184</v>
      </c>
    </row>
    <row r="8" spans="1:18" s="3" customFormat="1" ht="14.25" customHeight="1" x14ac:dyDescent="0.2">
      <c r="A8" s="2">
        <v>1</v>
      </c>
      <c r="B8" s="723"/>
      <c r="C8" s="368" t="s">
        <v>82</v>
      </c>
      <c r="D8" s="717"/>
      <c r="E8" s="717"/>
      <c r="F8" s="717"/>
      <c r="G8" s="717"/>
      <c r="H8" s="49">
        <v>18</v>
      </c>
      <c r="I8" s="50">
        <v>99</v>
      </c>
      <c r="J8" s="51">
        <v>0</v>
      </c>
      <c r="K8" s="51">
        <f t="shared" si="0"/>
        <v>1070</v>
      </c>
      <c r="L8" s="51">
        <f t="shared" si="1"/>
        <v>104</v>
      </c>
      <c r="M8" s="424">
        <f t="shared" ref="M8" si="4">1000+O8+(F7-1)*50</f>
        <v>1070</v>
      </c>
      <c r="N8" s="424">
        <f t="shared" ref="N8" si="5">100+P8+(F7-1)*5</f>
        <v>104</v>
      </c>
      <c r="O8" s="52">
        <v>70</v>
      </c>
      <c r="P8" s="53">
        <v>4</v>
      </c>
      <c r="Q8" s="258" t="s">
        <v>184</v>
      </c>
      <c r="R8" s="259" t="s">
        <v>189</v>
      </c>
    </row>
    <row r="9" spans="1:18" s="3" customFormat="1" ht="14.25" customHeight="1" x14ac:dyDescent="0.2">
      <c r="A9" s="2"/>
      <c r="B9" s="723"/>
      <c r="C9" s="368" t="s">
        <v>150</v>
      </c>
      <c r="D9" s="717"/>
      <c r="E9" s="717"/>
      <c r="F9" s="717"/>
      <c r="G9" s="717"/>
      <c r="H9" s="49">
        <v>8</v>
      </c>
      <c r="I9" s="50">
        <v>99</v>
      </c>
      <c r="J9" s="51">
        <v>0</v>
      </c>
      <c r="K9" s="51">
        <f t="shared" si="0"/>
        <v>1040</v>
      </c>
      <c r="L9" s="51">
        <f t="shared" si="1"/>
        <v>100</v>
      </c>
      <c r="M9" s="424">
        <f t="shared" ref="M9" si="6">1000+O9+(F7-1)*50</f>
        <v>1040</v>
      </c>
      <c r="N9" s="424">
        <f t="shared" ref="N9" si="7">100+P9+(F7-1)*5</f>
        <v>100</v>
      </c>
      <c r="O9" s="52">
        <v>40</v>
      </c>
      <c r="P9" s="53">
        <v>0</v>
      </c>
      <c r="Q9" s="258" t="s">
        <v>184</v>
      </c>
      <c r="R9" s="259" t="s">
        <v>192</v>
      </c>
    </row>
    <row r="10" spans="1:18" s="3" customFormat="1" ht="14.25" customHeight="1" thickBot="1" x14ac:dyDescent="0.25">
      <c r="A10" s="2"/>
      <c r="B10" s="724"/>
      <c r="C10" s="369" t="s">
        <v>151</v>
      </c>
      <c r="D10" s="718"/>
      <c r="E10" s="718"/>
      <c r="F10" s="718"/>
      <c r="G10" s="718"/>
      <c r="H10" s="54">
        <v>0</v>
      </c>
      <c r="I10" s="55">
        <v>99</v>
      </c>
      <c r="J10" s="56">
        <v>0</v>
      </c>
      <c r="K10" s="56">
        <f t="shared" si="0"/>
        <v>1000</v>
      </c>
      <c r="L10" s="56">
        <f t="shared" si="1"/>
        <v>100</v>
      </c>
      <c r="M10" s="425">
        <f t="shared" ref="M10" si="8">1000+O10+(F7-1)*50</f>
        <v>1000</v>
      </c>
      <c r="N10" s="425">
        <f t="shared" ref="N10" si="9">100+P10+(F7-1)*5</f>
        <v>100</v>
      </c>
      <c r="O10" s="57">
        <v>0</v>
      </c>
      <c r="P10" s="58">
        <v>0</v>
      </c>
      <c r="Q10" s="260" t="s">
        <v>183</v>
      </c>
      <c r="R10" s="261" t="s">
        <v>183</v>
      </c>
    </row>
    <row r="11" spans="1:18" ht="14.25" customHeight="1" x14ac:dyDescent="0.2">
      <c r="B11" s="701" t="s">
        <v>126</v>
      </c>
      <c r="C11" s="370" t="s">
        <v>153</v>
      </c>
      <c r="D11" s="631">
        <v>2</v>
      </c>
      <c r="E11" s="631">
        <v>1</v>
      </c>
      <c r="F11" s="631">
        <f>1+G11/100-MOD(G11,100)/100</f>
        <v>2.0000000000000004</v>
      </c>
      <c r="G11" s="631">
        <f>H11+H12+H13+H14</f>
        <v>157</v>
      </c>
      <c r="H11" s="59">
        <v>82</v>
      </c>
      <c r="I11" s="60">
        <v>94</v>
      </c>
      <c r="J11" s="61">
        <v>0</v>
      </c>
      <c r="K11" s="61">
        <f t="shared" si="0"/>
        <v>1285</v>
      </c>
      <c r="L11" s="59">
        <f t="shared" si="1"/>
        <v>140</v>
      </c>
      <c r="M11" s="59">
        <f t="shared" ref="M11" si="10">1000+O11+(F11-1)*50</f>
        <v>1285</v>
      </c>
      <c r="N11" s="59">
        <f t="shared" ref="N11" si="11">100+P11+(F11-1)*5</f>
        <v>140</v>
      </c>
      <c r="O11" s="62">
        <v>235</v>
      </c>
      <c r="P11" s="63">
        <v>35</v>
      </c>
      <c r="Q11" s="262" t="s">
        <v>189</v>
      </c>
      <c r="R11" s="263" t="s">
        <v>198</v>
      </c>
    </row>
    <row r="12" spans="1:18" ht="14.25" customHeight="1" x14ac:dyDescent="0.2">
      <c r="B12" s="702"/>
      <c r="C12" s="371" t="s">
        <v>154</v>
      </c>
      <c r="D12" s="632"/>
      <c r="E12" s="632"/>
      <c r="F12" s="632"/>
      <c r="G12" s="632"/>
      <c r="H12" s="64">
        <v>33</v>
      </c>
      <c r="I12" s="65">
        <v>99</v>
      </c>
      <c r="J12" s="66">
        <v>0</v>
      </c>
      <c r="K12" s="66">
        <f t="shared" si="0"/>
        <v>1160</v>
      </c>
      <c r="L12" s="64">
        <f t="shared" si="1"/>
        <v>116</v>
      </c>
      <c r="M12" s="64">
        <f t="shared" ref="M12" si="12">1000+O12+(F11-1)*50</f>
        <v>1160</v>
      </c>
      <c r="N12" s="64">
        <f t="shared" ref="N12" si="13">100+P12+(F11-1)*5</f>
        <v>116</v>
      </c>
      <c r="O12" s="67">
        <v>110</v>
      </c>
      <c r="P12" s="68">
        <v>11</v>
      </c>
      <c r="Q12" s="264" t="s">
        <v>193</v>
      </c>
      <c r="R12" s="265" t="s">
        <v>199</v>
      </c>
    </row>
    <row r="13" spans="1:18" ht="14.25" customHeight="1" x14ac:dyDescent="0.2">
      <c r="B13" s="702"/>
      <c r="C13" s="371" t="s">
        <v>92</v>
      </c>
      <c r="D13" s="632"/>
      <c r="E13" s="632"/>
      <c r="F13" s="632"/>
      <c r="G13" s="632"/>
      <c r="H13" s="64">
        <v>33</v>
      </c>
      <c r="I13" s="65">
        <v>79</v>
      </c>
      <c r="J13" s="66">
        <v>0</v>
      </c>
      <c r="K13" s="66">
        <f t="shared" si="0"/>
        <v>1135</v>
      </c>
      <c r="L13" s="64">
        <f t="shared" si="1"/>
        <v>121</v>
      </c>
      <c r="M13" s="64">
        <f t="shared" ref="M13" si="14">1000+O13+(F11-1)*50</f>
        <v>1135</v>
      </c>
      <c r="N13" s="64">
        <f t="shared" ref="N13" si="15">100+P13+(F11-1)*5</f>
        <v>121</v>
      </c>
      <c r="O13" s="67">
        <v>85</v>
      </c>
      <c r="P13" s="68">
        <v>16</v>
      </c>
      <c r="Q13" s="264" t="s">
        <v>186</v>
      </c>
      <c r="R13" s="265" t="s">
        <v>182</v>
      </c>
    </row>
    <row r="14" spans="1:18" ht="14.25" customHeight="1" thickBot="1" x14ac:dyDescent="0.25">
      <c r="B14" s="703"/>
      <c r="C14" s="372" t="s">
        <v>83</v>
      </c>
      <c r="D14" s="633"/>
      <c r="E14" s="633"/>
      <c r="F14" s="633"/>
      <c r="G14" s="633"/>
      <c r="H14" s="69">
        <v>9</v>
      </c>
      <c r="I14" s="70">
        <v>99</v>
      </c>
      <c r="J14" s="71">
        <v>0</v>
      </c>
      <c r="K14" s="71">
        <f t="shared" si="0"/>
        <v>1080</v>
      </c>
      <c r="L14" s="69">
        <f t="shared" si="1"/>
        <v>108</v>
      </c>
      <c r="M14" s="69">
        <f t="shared" ref="M14" si="16">1000+O14+(F11-1)*50</f>
        <v>1080</v>
      </c>
      <c r="N14" s="69">
        <f t="shared" ref="N14" si="17">100+P14+(F11-1)*5</f>
        <v>108</v>
      </c>
      <c r="O14" s="72">
        <v>30</v>
      </c>
      <c r="P14" s="73">
        <v>3</v>
      </c>
      <c r="Q14" s="266" t="s">
        <v>193</v>
      </c>
      <c r="R14" s="267" t="s">
        <v>196</v>
      </c>
    </row>
    <row r="15" spans="1:18" s="3" customFormat="1" ht="14.25" customHeight="1" x14ac:dyDescent="0.2">
      <c r="A15" s="2"/>
      <c r="B15" s="704" t="s">
        <v>125</v>
      </c>
      <c r="C15" s="442" t="s">
        <v>101</v>
      </c>
      <c r="D15" s="731">
        <v>2</v>
      </c>
      <c r="E15" s="731">
        <v>7</v>
      </c>
      <c r="F15" s="731">
        <f>1+G15/100-MOD(G15,100)/100</f>
        <v>1.9999999999999998</v>
      </c>
      <c r="G15" s="731">
        <f>H15+H16+H17+H18</f>
        <v>105</v>
      </c>
      <c r="H15" s="443">
        <v>28</v>
      </c>
      <c r="I15" s="444">
        <v>89</v>
      </c>
      <c r="J15" s="445">
        <v>0</v>
      </c>
      <c r="K15" s="445">
        <f t="shared" si="0"/>
        <v>1115</v>
      </c>
      <c r="L15" s="443">
        <f t="shared" si="1"/>
        <v>120</v>
      </c>
      <c r="M15" s="443">
        <f t="shared" ref="M15" si="18">1000+O15+(F15-1)*50</f>
        <v>1115</v>
      </c>
      <c r="N15" s="443">
        <f t="shared" ref="N15" si="19">100+P15+(F15-1)*5</f>
        <v>120</v>
      </c>
      <c r="O15" s="446">
        <v>65</v>
      </c>
      <c r="P15" s="447">
        <v>15</v>
      </c>
      <c r="Q15" s="448" t="s">
        <v>193</v>
      </c>
      <c r="R15" s="449" t="s">
        <v>202</v>
      </c>
    </row>
    <row r="16" spans="1:18" s="3" customFormat="1" ht="14.25" customHeight="1" x14ac:dyDescent="0.2">
      <c r="A16" s="2"/>
      <c r="B16" s="705"/>
      <c r="C16" s="450" t="s">
        <v>81</v>
      </c>
      <c r="D16" s="732"/>
      <c r="E16" s="732"/>
      <c r="F16" s="732"/>
      <c r="G16" s="732"/>
      <c r="H16" s="451">
        <v>46</v>
      </c>
      <c r="I16" s="452">
        <v>94</v>
      </c>
      <c r="J16" s="453">
        <v>0</v>
      </c>
      <c r="K16" s="453">
        <f>M16*(100-J16)/100-MOD(M16*(100-J16),100)/100</f>
        <v>1185</v>
      </c>
      <c r="L16" s="451">
        <f t="shared" si="1"/>
        <v>124</v>
      </c>
      <c r="M16" s="451">
        <f t="shared" ref="M16" si="20">1000+O16+(F15-1)*50</f>
        <v>1185</v>
      </c>
      <c r="N16" s="451">
        <f t="shared" ref="N16" si="21">100+P16+(F15-1)*5</f>
        <v>124</v>
      </c>
      <c r="O16" s="454">
        <v>135</v>
      </c>
      <c r="P16" s="455">
        <v>19</v>
      </c>
      <c r="Q16" s="456" t="s">
        <v>65</v>
      </c>
      <c r="R16" s="457" t="s">
        <v>185</v>
      </c>
    </row>
    <row r="17" spans="1:18" s="3" customFormat="1" ht="14.25" customHeight="1" x14ac:dyDescent="0.2">
      <c r="A17" s="2"/>
      <c r="B17" s="705"/>
      <c r="C17" s="450" t="s">
        <v>159</v>
      </c>
      <c r="D17" s="732"/>
      <c r="E17" s="732"/>
      <c r="F17" s="732"/>
      <c r="G17" s="732"/>
      <c r="H17" s="451">
        <v>7</v>
      </c>
      <c r="I17" s="452">
        <v>99</v>
      </c>
      <c r="J17" s="453">
        <v>0</v>
      </c>
      <c r="K17" s="453">
        <f t="shared" si="0"/>
        <v>1080</v>
      </c>
      <c r="L17" s="451">
        <f t="shared" si="1"/>
        <v>106</v>
      </c>
      <c r="M17" s="451">
        <f t="shared" ref="M17" si="22">1000+O17+(F15-1)*50</f>
        <v>1080</v>
      </c>
      <c r="N17" s="451">
        <f t="shared" ref="N17" si="23">100+P17+(F15-1)*5</f>
        <v>106</v>
      </c>
      <c r="O17" s="454">
        <v>30</v>
      </c>
      <c r="P17" s="455">
        <v>1</v>
      </c>
      <c r="Q17" s="456" t="s">
        <v>65</v>
      </c>
      <c r="R17" s="457" t="s">
        <v>184</v>
      </c>
    </row>
    <row r="18" spans="1:18" s="3" customFormat="1" ht="14.25" customHeight="1" thickBot="1" x14ac:dyDescent="0.25">
      <c r="A18" s="2"/>
      <c r="B18" s="706"/>
      <c r="C18" s="458" t="s">
        <v>108</v>
      </c>
      <c r="D18" s="733"/>
      <c r="E18" s="733"/>
      <c r="F18" s="733"/>
      <c r="G18" s="733"/>
      <c r="H18" s="459">
        <v>24</v>
      </c>
      <c r="I18" s="460">
        <v>94</v>
      </c>
      <c r="J18" s="461">
        <v>0</v>
      </c>
      <c r="K18" s="461">
        <f t="shared" si="0"/>
        <v>1125</v>
      </c>
      <c r="L18" s="459">
        <f t="shared" si="1"/>
        <v>114</v>
      </c>
      <c r="M18" s="459">
        <f t="shared" ref="M18" si="24">1000+O18+(F15-1)*50</f>
        <v>1125</v>
      </c>
      <c r="N18" s="459">
        <f t="shared" ref="N18" si="25">100+P18+(F15-1)*5</f>
        <v>114</v>
      </c>
      <c r="O18" s="462">
        <v>75</v>
      </c>
      <c r="P18" s="463">
        <v>9</v>
      </c>
      <c r="Q18" s="464" t="s">
        <v>71</v>
      </c>
      <c r="R18" s="465" t="s">
        <v>70</v>
      </c>
    </row>
    <row r="19" spans="1:18" s="3" customFormat="1" ht="14.25" customHeight="1" x14ac:dyDescent="0.2">
      <c r="A19" s="2"/>
      <c r="B19" s="707" t="s">
        <v>127</v>
      </c>
      <c r="C19" s="373" t="s">
        <v>160</v>
      </c>
      <c r="D19" s="725">
        <v>2</v>
      </c>
      <c r="E19" s="725">
        <v>10</v>
      </c>
      <c r="F19" s="725">
        <f>1+G19/100-MOD(G19,100)/100</f>
        <v>2</v>
      </c>
      <c r="G19" s="725">
        <f>H19+H20+H21+H22</f>
        <v>127</v>
      </c>
      <c r="H19" s="74">
        <v>44</v>
      </c>
      <c r="I19" s="75">
        <v>84</v>
      </c>
      <c r="J19" s="76">
        <v>0</v>
      </c>
      <c r="K19" s="76">
        <f t="shared" si="0"/>
        <v>1180</v>
      </c>
      <c r="L19" s="74">
        <f t="shared" si="1"/>
        <v>123</v>
      </c>
      <c r="M19" s="428">
        <f t="shared" ref="M19" si="26">1000+O19+(F19-1)*50</f>
        <v>1180</v>
      </c>
      <c r="N19" s="428">
        <f t="shared" ref="N19" si="27">100+P19+(F19-1)*5</f>
        <v>123</v>
      </c>
      <c r="O19" s="78">
        <v>130</v>
      </c>
      <c r="P19" s="79">
        <v>18</v>
      </c>
      <c r="Q19" s="268" t="s">
        <v>72</v>
      </c>
      <c r="R19" s="269" t="s">
        <v>185</v>
      </c>
    </row>
    <row r="20" spans="1:18" s="3" customFormat="1" ht="14.25" customHeight="1" x14ac:dyDescent="0.2">
      <c r="A20" s="2"/>
      <c r="B20" s="708"/>
      <c r="C20" s="374" t="s">
        <v>161</v>
      </c>
      <c r="D20" s="726"/>
      <c r="E20" s="726"/>
      <c r="F20" s="726"/>
      <c r="G20" s="726"/>
      <c r="H20" s="77">
        <v>20</v>
      </c>
      <c r="I20" s="80">
        <v>94</v>
      </c>
      <c r="J20" s="81">
        <v>0</v>
      </c>
      <c r="K20" s="81">
        <f t="shared" si="0"/>
        <v>1120</v>
      </c>
      <c r="L20" s="77">
        <f t="shared" si="1"/>
        <v>111</v>
      </c>
      <c r="M20" s="429">
        <f t="shared" ref="M20" si="28">1000+O20+(F19-1)*50</f>
        <v>1120</v>
      </c>
      <c r="N20" s="429">
        <f t="shared" ref="N20" si="29">100+P20+(F19-1)*5</f>
        <v>111</v>
      </c>
      <c r="O20" s="82">
        <v>70</v>
      </c>
      <c r="P20" s="83">
        <v>6</v>
      </c>
      <c r="Q20" s="270" t="s">
        <v>70</v>
      </c>
      <c r="R20" s="271" t="s">
        <v>186</v>
      </c>
    </row>
    <row r="21" spans="1:18" s="3" customFormat="1" ht="14.25" customHeight="1" x14ac:dyDescent="0.2">
      <c r="A21" s="2"/>
      <c r="B21" s="708"/>
      <c r="C21" s="374" t="s">
        <v>162</v>
      </c>
      <c r="D21" s="726"/>
      <c r="E21" s="726"/>
      <c r="F21" s="726"/>
      <c r="G21" s="726"/>
      <c r="H21" s="77">
        <v>8</v>
      </c>
      <c r="I21" s="80">
        <v>94</v>
      </c>
      <c r="J21" s="81">
        <v>0</v>
      </c>
      <c r="K21" s="81">
        <f t="shared" si="0"/>
        <v>1090</v>
      </c>
      <c r="L21" s="77">
        <f t="shared" si="1"/>
        <v>105</v>
      </c>
      <c r="M21" s="429">
        <f t="shared" ref="M21" si="30">1000+O21+(F19-1)*50</f>
        <v>1090</v>
      </c>
      <c r="N21" s="429">
        <f t="shared" ref="N21" si="31">100+P21+(F19-1)*5</f>
        <v>105</v>
      </c>
      <c r="O21" s="82">
        <v>40</v>
      </c>
      <c r="P21" s="83">
        <v>0</v>
      </c>
      <c r="Q21" s="270" t="s">
        <v>71</v>
      </c>
      <c r="R21" s="271" t="s">
        <v>65</v>
      </c>
    </row>
    <row r="22" spans="1:18" s="3" customFormat="1" ht="14.25" customHeight="1" thickBot="1" x14ac:dyDescent="0.25">
      <c r="A22" s="2"/>
      <c r="B22" s="709"/>
      <c r="C22" s="375" t="s">
        <v>8</v>
      </c>
      <c r="D22" s="727"/>
      <c r="E22" s="727"/>
      <c r="F22" s="727"/>
      <c r="G22" s="727"/>
      <c r="H22" s="84">
        <v>55</v>
      </c>
      <c r="I22" s="419">
        <v>89</v>
      </c>
      <c r="J22" s="85">
        <v>0</v>
      </c>
      <c r="K22" s="85">
        <f t="shared" si="0"/>
        <v>1185</v>
      </c>
      <c r="L22" s="84">
        <f t="shared" si="1"/>
        <v>133</v>
      </c>
      <c r="M22" s="430">
        <f t="shared" ref="M22" si="32">1000+O22+(F19-1)*50</f>
        <v>1185</v>
      </c>
      <c r="N22" s="430">
        <f t="shared" ref="N22" si="33">100+P22+(F19-1)*5</f>
        <v>133</v>
      </c>
      <c r="O22" s="86">
        <v>135</v>
      </c>
      <c r="P22" s="87">
        <v>28</v>
      </c>
      <c r="Q22" s="272" t="s">
        <v>73</v>
      </c>
      <c r="R22" s="273" t="s">
        <v>185</v>
      </c>
    </row>
    <row r="23" spans="1:18" ht="14.25" customHeight="1" x14ac:dyDescent="0.2">
      <c r="A23" s="1" t="s">
        <v>226</v>
      </c>
      <c r="B23" s="710" t="s">
        <v>128</v>
      </c>
      <c r="C23" s="376" t="s">
        <v>164</v>
      </c>
      <c r="D23" s="728">
        <v>4</v>
      </c>
      <c r="E23" s="728">
        <v>6</v>
      </c>
      <c r="F23" s="728">
        <f>1+G23/100-MOD(G23,100)/100</f>
        <v>1.9999999999999998</v>
      </c>
      <c r="G23" s="728">
        <f>H23+H24+H25+H26</f>
        <v>197</v>
      </c>
      <c r="H23" s="88">
        <v>68</v>
      </c>
      <c r="I23" s="89">
        <v>94</v>
      </c>
      <c r="J23" s="90">
        <v>3</v>
      </c>
      <c r="K23" s="90">
        <f t="shared" si="0"/>
        <v>1222</v>
      </c>
      <c r="L23" s="88">
        <f t="shared" si="1"/>
        <v>127</v>
      </c>
      <c r="M23" s="88">
        <f t="shared" ref="M23" si="34">1000+O23+(F23-1)*50</f>
        <v>1260</v>
      </c>
      <c r="N23" s="88">
        <f t="shared" ref="N23" si="35">100+P23+(F23-1)*5</f>
        <v>131</v>
      </c>
      <c r="O23" s="91">
        <v>210</v>
      </c>
      <c r="P23" s="92">
        <v>26</v>
      </c>
      <c r="Q23" s="274" t="s">
        <v>187</v>
      </c>
      <c r="R23" s="275" t="s">
        <v>205</v>
      </c>
    </row>
    <row r="24" spans="1:18" ht="14.25" customHeight="1" x14ac:dyDescent="0.2">
      <c r="A24" s="1" t="s">
        <v>225</v>
      </c>
      <c r="B24" s="711"/>
      <c r="C24" s="376" t="s">
        <v>89</v>
      </c>
      <c r="D24" s="729"/>
      <c r="E24" s="729"/>
      <c r="F24" s="729"/>
      <c r="G24" s="729"/>
      <c r="H24" s="88">
        <v>55</v>
      </c>
      <c r="I24" s="89">
        <v>94</v>
      </c>
      <c r="J24" s="90">
        <v>19</v>
      </c>
      <c r="K24" s="90">
        <f t="shared" si="0"/>
        <v>992</v>
      </c>
      <c r="L24" s="88">
        <f t="shared" si="1"/>
        <v>101</v>
      </c>
      <c r="M24" s="88">
        <f t="shared" ref="M24" si="36">1000+O24+(F23-1)*50</f>
        <v>1225</v>
      </c>
      <c r="N24" s="88">
        <f t="shared" ref="N24" si="37">100+P24+(F23-1)*5</f>
        <v>125</v>
      </c>
      <c r="O24" s="91">
        <v>175</v>
      </c>
      <c r="P24" s="92">
        <v>20</v>
      </c>
      <c r="Q24" s="274" t="s">
        <v>73</v>
      </c>
      <c r="R24" s="275" t="s">
        <v>194</v>
      </c>
    </row>
    <row r="25" spans="1:18" ht="14.25" customHeight="1" x14ac:dyDescent="0.2">
      <c r="A25" s="1" t="s">
        <v>225</v>
      </c>
      <c r="B25" s="711"/>
      <c r="C25" s="376" t="s">
        <v>3</v>
      </c>
      <c r="D25" s="729"/>
      <c r="E25" s="729"/>
      <c r="F25" s="729"/>
      <c r="G25" s="729"/>
      <c r="H25" s="88">
        <v>51</v>
      </c>
      <c r="I25" s="89">
        <v>99</v>
      </c>
      <c r="J25" s="90">
        <v>16</v>
      </c>
      <c r="K25" s="90">
        <f t="shared" si="0"/>
        <v>995</v>
      </c>
      <c r="L25" s="88">
        <f t="shared" si="1"/>
        <v>108</v>
      </c>
      <c r="M25" s="88">
        <f t="shared" ref="M25" si="38">1000+O25+(F23-1)*50</f>
        <v>1185</v>
      </c>
      <c r="N25" s="88">
        <f t="shared" ref="N25" si="39">100+P25+(F23-1)*5</f>
        <v>129</v>
      </c>
      <c r="O25" s="91">
        <v>135</v>
      </c>
      <c r="P25" s="92">
        <v>24</v>
      </c>
      <c r="Q25" s="274" t="s">
        <v>182</v>
      </c>
      <c r="R25" s="275" t="s">
        <v>194</v>
      </c>
    </row>
    <row r="26" spans="1:18" ht="14.25" customHeight="1" thickBot="1" x14ac:dyDescent="0.25">
      <c r="A26" s="2" t="s">
        <v>225</v>
      </c>
      <c r="B26" s="712"/>
      <c r="C26" s="376" t="s">
        <v>79</v>
      </c>
      <c r="D26" s="730"/>
      <c r="E26" s="730"/>
      <c r="F26" s="730"/>
      <c r="G26" s="730"/>
      <c r="H26" s="88">
        <v>23</v>
      </c>
      <c r="I26" s="89">
        <v>99</v>
      </c>
      <c r="J26" s="90">
        <v>10</v>
      </c>
      <c r="K26" s="90">
        <f t="shared" si="0"/>
        <v>1003</v>
      </c>
      <c r="L26" s="88">
        <f t="shared" si="1"/>
        <v>103</v>
      </c>
      <c r="M26" s="88">
        <f t="shared" ref="M26" si="40">1000+O26+(F23-1)*50</f>
        <v>1115</v>
      </c>
      <c r="N26" s="88">
        <f t="shared" ref="N26" si="41">100+P26+(F23-1)*5</f>
        <v>115</v>
      </c>
      <c r="O26" s="91">
        <v>65</v>
      </c>
      <c r="P26" s="92">
        <v>10</v>
      </c>
      <c r="Q26" s="274" t="s">
        <v>185</v>
      </c>
      <c r="R26" s="275" t="s">
        <v>227</v>
      </c>
    </row>
    <row r="27" spans="1:18" s="3" customFormat="1" ht="14.25" customHeight="1" x14ac:dyDescent="0.2">
      <c r="A27" s="2">
        <v>2</v>
      </c>
      <c r="B27" s="668" t="s">
        <v>129</v>
      </c>
      <c r="C27" s="377" t="s">
        <v>34</v>
      </c>
      <c r="D27" s="680">
        <v>0</v>
      </c>
      <c r="E27" s="680">
        <v>4</v>
      </c>
      <c r="F27" s="680">
        <f>1+G27/100-MOD(G27,100)/100</f>
        <v>1</v>
      </c>
      <c r="G27" s="680">
        <f>H27+H28+H29+H30</f>
        <v>70</v>
      </c>
      <c r="H27" s="93">
        <v>0</v>
      </c>
      <c r="I27" s="94">
        <v>94</v>
      </c>
      <c r="J27" s="95">
        <v>0</v>
      </c>
      <c r="K27" s="95">
        <f>M27*(100-J27)/100-MOD(M27*(100-J27),100)/100</f>
        <v>1000</v>
      </c>
      <c r="L27" s="93">
        <f t="shared" si="1"/>
        <v>100</v>
      </c>
      <c r="M27" s="432">
        <f t="shared" ref="M27" si="42">1000+O27+(F27-1)*50</f>
        <v>1000</v>
      </c>
      <c r="N27" s="432">
        <f t="shared" ref="N27" si="43">100+P27+(F27-1)*5</f>
        <v>100</v>
      </c>
      <c r="O27" s="98">
        <v>0</v>
      </c>
      <c r="P27" s="99">
        <v>0</v>
      </c>
      <c r="Q27" s="276" t="s">
        <v>193</v>
      </c>
      <c r="R27" s="277" t="s">
        <v>188</v>
      </c>
    </row>
    <row r="28" spans="1:18" s="3" customFormat="1" ht="14.25" customHeight="1" x14ac:dyDescent="0.2">
      <c r="A28" s="2"/>
      <c r="B28" s="669"/>
      <c r="C28" s="431" t="s">
        <v>112</v>
      </c>
      <c r="D28" s="681"/>
      <c r="E28" s="681"/>
      <c r="F28" s="681"/>
      <c r="G28" s="681"/>
      <c r="H28" s="97">
        <v>12</v>
      </c>
      <c r="I28" s="100">
        <v>99</v>
      </c>
      <c r="J28" s="96">
        <v>0</v>
      </c>
      <c r="K28" s="96">
        <f t="shared" si="0"/>
        <v>1030</v>
      </c>
      <c r="L28" s="97">
        <f t="shared" si="1"/>
        <v>106</v>
      </c>
      <c r="M28" s="433">
        <f t="shared" ref="M28" si="44">1000+O28+(F27-1)*50</f>
        <v>1030</v>
      </c>
      <c r="N28" s="433">
        <f t="shared" ref="N28" si="45">100+P28+(F27-1)*5</f>
        <v>106</v>
      </c>
      <c r="O28" s="101">
        <v>30</v>
      </c>
      <c r="P28" s="102">
        <v>6</v>
      </c>
      <c r="Q28" s="278" t="s">
        <v>68</v>
      </c>
      <c r="R28" s="279" t="s">
        <v>65</v>
      </c>
    </row>
    <row r="29" spans="1:18" s="3" customFormat="1" ht="14.25" customHeight="1" x14ac:dyDescent="0.2">
      <c r="A29" s="2"/>
      <c r="B29" s="669"/>
      <c r="C29" s="378" t="s">
        <v>78</v>
      </c>
      <c r="D29" s="681"/>
      <c r="E29" s="681"/>
      <c r="F29" s="681"/>
      <c r="G29" s="681"/>
      <c r="H29" s="97">
        <v>43</v>
      </c>
      <c r="I29" s="100">
        <v>84</v>
      </c>
      <c r="J29" s="96">
        <v>0</v>
      </c>
      <c r="K29" s="96">
        <f t="shared" si="0"/>
        <v>1105</v>
      </c>
      <c r="L29" s="97">
        <f t="shared" si="1"/>
        <v>122</v>
      </c>
      <c r="M29" s="433">
        <f t="shared" ref="M29" si="46">1000+O29+(F27-1)*50</f>
        <v>1105</v>
      </c>
      <c r="N29" s="433">
        <f t="shared" ref="N29" si="47">100+P29+(F27-1)*5</f>
        <v>122</v>
      </c>
      <c r="O29" s="101">
        <v>105</v>
      </c>
      <c r="P29" s="102">
        <v>22</v>
      </c>
      <c r="Q29" s="278" t="s">
        <v>65</v>
      </c>
      <c r="R29" s="279" t="s">
        <v>182</v>
      </c>
    </row>
    <row r="30" spans="1:18" s="3" customFormat="1" ht="14.25" customHeight="1" thickBot="1" x14ac:dyDescent="0.25">
      <c r="A30" s="2"/>
      <c r="B30" s="670"/>
      <c r="C30" s="379" t="s">
        <v>168</v>
      </c>
      <c r="D30" s="682"/>
      <c r="E30" s="682"/>
      <c r="F30" s="682"/>
      <c r="G30" s="682"/>
      <c r="H30" s="103">
        <v>15</v>
      </c>
      <c r="I30" s="420">
        <v>99</v>
      </c>
      <c r="J30" s="104">
        <v>0</v>
      </c>
      <c r="K30" s="104">
        <f>M30*(100-J30)/100-MOD(M30*(100-J30),100)/100</f>
        <v>1070</v>
      </c>
      <c r="L30" s="103">
        <f t="shared" si="1"/>
        <v>101</v>
      </c>
      <c r="M30" s="434">
        <f t="shared" ref="M30" si="48">1000+O30+(F27-1)*50</f>
        <v>1070</v>
      </c>
      <c r="N30" s="434">
        <f t="shared" ref="N30" si="49">100+P30+(F27-1)*5</f>
        <v>101</v>
      </c>
      <c r="O30" s="105">
        <v>70</v>
      </c>
      <c r="P30" s="106">
        <v>1</v>
      </c>
      <c r="Q30" s="280" t="s">
        <v>188</v>
      </c>
      <c r="R30" s="281" t="s">
        <v>189</v>
      </c>
    </row>
    <row r="31" spans="1:18" s="3" customFormat="1" ht="14.25" customHeight="1" x14ac:dyDescent="0.2">
      <c r="A31" s="2"/>
      <c r="B31" s="671" t="s">
        <v>130</v>
      </c>
      <c r="C31" s="380" t="s">
        <v>169</v>
      </c>
      <c r="D31" s="677">
        <v>2</v>
      </c>
      <c r="E31" s="677">
        <v>9</v>
      </c>
      <c r="F31" s="677">
        <f>1+G31/100-MOD(G31,100)/100</f>
        <v>2</v>
      </c>
      <c r="G31" s="677">
        <f>H31+H32+H33+H34</f>
        <v>131</v>
      </c>
      <c r="H31" s="107">
        <v>36</v>
      </c>
      <c r="I31" s="108">
        <v>99</v>
      </c>
      <c r="J31" s="109">
        <v>0</v>
      </c>
      <c r="K31" s="109">
        <f t="shared" si="0"/>
        <v>1150</v>
      </c>
      <c r="L31" s="107">
        <f t="shared" si="1"/>
        <v>121</v>
      </c>
      <c r="M31" s="107">
        <f t="shared" ref="M31" si="50">1000+O31+(F31-1)*50</f>
        <v>1150</v>
      </c>
      <c r="N31" s="107">
        <f t="shared" ref="N31" si="51">100+P31+(F31-1)*5</f>
        <v>121</v>
      </c>
      <c r="O31" s="110">
        <v>100</v>
      </c>
      <c r="P31" s="111">
        <v>16</v>
      </c>
      <c r="Q31" s="282" t="s">
        <v>73</v>
      </c>
      <c r="R31" s="283" t="s">
        <v>182</v>
      </c>
    </row>
    <row r="32" spans="1:18" s="3" customFormat="1" ht="14.25" customHeight="1" x14ac:dyDescent="0.2">
      <c r="A32" s="2"/>
      <c r="B32" s="672"/>
      <c r="C32" s="380" t="s">
        <v>22</v>
      </c>
      <c r="D32" s="678"/>
      <c r="E32" s="678"/>
      <c r="F32" s="678"/>
      <c r="G32" s="678"/>
      <c r="H32" s="107">
        <v>40</v>
      </c>
      <c r="I32" s="108">
        <v>99</v>
      </c>
      <c r="J32" s="109">
        <v>0</v>
      </c>
      <c r="K32" s="109">
        <f t="shared" si="0"/>
        <v>1105</v>
      </c>
      <c r="L32" s="107">
        <f t="shared" si="1"/>
        <v>128</v>
      </c>
      <c r="M32" s="107">
        <f t="shared" ref="M32" si="52">1000+O32+(F31-1)*50</f>
        <v>1105</v>
      </c>
      <c r="N32" s="107">
        <f t="shared" ref="N32" si="53">100+P32+(F31-1)*5</f>
        <v>128</v>
      </c>
      <c r="O32" s="110">
        <v>55</v>
      </c>
      <c r="P32" s="111">
        <v>23</v>
      </c>
      <c r="Q32" s="282" t="s">
        <v>71</v>
      </c>
      <c r="R32" s="283" t="s">
        <v>182</v>
      </c>
    </row>
    <row r="33" spans="1:18" s="3" customFormat="1" ht="14.25" customHeight="1" x14ac:dyDescent="0.2">
      <c r="A33" s="2"/>
      <c r="B33" s="672"/>
      <c r="C33" s="380" t="s">
        <v>77</v>
      </c>
      <c r="D33" s="678"/>
      <c r="E33" s="678"/>
      <c r="F33" s="678"/>
      <c r="G33" s="678"/>
      <c r="H33" s="107">
        <v>17</v>
      </c>
      <c r="I33" s="108">
        <v>99</v>
      </c>
      <c r="J33" s="109">
        <v>0</v>
      </c>
      <c r="K33" s="109">
        <f t="shared" si="0"/>
        <v>1125</v>
      </c>
      <c r="L33" s="107">
        <f t="shared" si="1"/>
        <v>107</v>
      </c>
      <c r="M33" s="107">
        <f t="shared" ref="M33" si="54">1000+O33+(F31-1)*50</f>
        <v>1125</v>
      </c>
      <c r="N33" s="107">
        <f t="shared" ref="N33" si="55">100+P33+(F31-1)*5</f>
        <v>107</v>
      </c>
      <c r="O33" s="110">
        <v>75</v>
      </c>
      <c r="P33" s="111">
        <v>2</v>
      </c>
      <c r="Q33" s="282" t="s">
        <v>71</v>
      </c>
      <c r="R33" s="283" t="s">
        <v>70</v>
      </c>
    </row>
    <row r="34" spans="1:18" s="3" customFormat="1" ht="14.25" customHeight="1" thickBot="1" x14ac:dyDescent="0.25">
      <c r="A34" s="2">
        <v>1</v>
      </c>
      <c r="B34" s="673"/>
      <c r="C34" s="380" t="s">
        <v>5</v>
      </c>
      <c r="D34" s="679"/>
      <c r="E34" s="679"/>
      <c r="F34" s="679"/>
      <c r="G34" s="679"/>
      <c r="H34" s="107">
        <v>38</v>
      </c>
      <c r="I34" s="108">
        <v>99</v>
      </c>
      <c r="J34" s="109">
        <v>2</v>
      </c>
      <c r="K34" s="109">
        <f t="shared" si="0"/>
        <v>1136</v>
      </c>
      <c r="L34" s="107">
        <f t="shared" si="1"/>
        <v>118</v>
      </c>
      <c r="M34" s="107">
        <f t="shared" ref="M34" si="56">1000+O34+(F31-1)*50</f>
        <v>1160</v>
      </c>
      <c r="N34" s="107">
        <f t="shared" ref="N34" si="57">100+P34+(F31-1)*5</f>
        <v>121</v>
      </c>
      <c r="O34" s="110">
        <v>110</v>
      </c>
      <c r="P34" s="111">
        <v>16</v>
      </c>
      <c r="Q34" s="282" t="s">
        <v>182</v>
      </c>
      <c r="R34" s="283" t="s">
        <v>199</v>
      </c>
    </row>
    <row r="35" spans="1:18" ht="14.25" customHeight="1" x14ac:dyDescent="0.2">
      <c r="B35" s="674" t="s">
        <v>131</v>
      </c>
      <c r="C35" s="435" t="s">
        <v>170</v>
      </c>
      <c r="D35" s="643">
        <v>4</v>
      </c>
      <c r="E35" s="643">
        <v>11</v>
      </c>
      <c r="F35" s="643">
        <f>1+G35/100-MOD(G35,100)/100</f>
        <v>2</v>
      </c>
      <c r="G35" s="643">
        <f>H35+H36+H37+H38</f>
        <v>137</v>
      </c>
      <c r="H35" s="112">
        <v>14</v>
      </c>
      <c r="I35" s="113">
        <v>99</v>
      </c>
      <c r="J35" s="114">
        <v>0</v>
      </c>
      <c r="K35" s="114">
        <f t="shared" si="0"/>
        <v>1090</v>
      </c>
      <c r="L35" s="112">
        <f t="shared" si="1"/>
        <v>111</v>
      </c>
      <c r="M35" s="436">
        <f t="shared" ref="M35" si="58">1000+O35+(F35-1)*50</f>
        <v>1090</v>
      </c>
      <c r="N35" s="436">
        <f t="shared" ref="N35" si="59">100+P35+(F35-1)*5</f>
        <v>111</v>
      </c>
      <c r="O35" s="115">
        <v>40</v>
      </c>
      <c r="P35" s="116">
        <v>6</v>
      </c>
      <c r="Q35" s="284" t="s">
        <v>72</v>
      </c>
      <c r="R35" s="285" t="s">
        <v>184</v>
      </c>
    </row>
    <row r="36" spans="1:18" ht="14.25" customHeight="1" x14ac:dyDescent="0.2">
      <c r="B36" s="675"/>
      <c r="C36" s="381" t="s">
        <v>84</v>
      </c>
      <c r="D36" s="644"/>
      <c r="E36" s="644"/>
      <c r="F36" s="644"/>
      <c r="G36" s="644"/>
      <c r="H36" s="117">
        <v>14</v>
      </c>
      <c r="I36" s="118">
        <v>89</v>
      </c>
      <c r="J36" s="119">
        <v>0</v>
      </c>
      <c r="K36" s="119">
        <f t="shared" si="0"/>
        <v>1090</v>
      </c>
      <c r="L36" s="117">
        <f t="shared" si="1"/>
        <v>111</v>
      </c>
      <c r="M36" s="437">
        <f t="shared" ref="M36" si="60">1000+O36+(F35-1)*50</f>
        <v>1090</v>
      </c>
      <c r="N36" s="437">
        <f t="shared" ref="N36" si="61">100+P36+(F35-1)*5</f>
        <v>111</v>
      </c>
      <c r="O36" s="120">
        <v>40</v>
      </c>
      <c r="P36" s="121">
        <v>6</v>
      </c>
      <c r="Q36" s="286" t="s">
        <v>72</v>
      </c>
      <c r="R36" s="287" t="s">
        <v>184</v>
      </c>
    </row>
    <row r="37" spans="1:18" ht="14.25" customHeight="1" x14ac:dyDescent="0.2">
      <c r="B37" s="675"/>
      <c r="C37" s="381" t="s">
        <v>172</v>
      </c>
      <c r="D37" s="644"/>
      <c r="E37" s="644"/>
      <c r="F37" s="644"/>
      <c r="G37" s="644"/>
      <c r="H37" s="117">
        <v>0</v>
      </c>
      <c r="I37" s="118">
        <v>99</v>
      </c>
      <c r="J37" s="119">
        <v>0</v>
      </c>
      <c r="K37" s="119">
        <f t="shared" si="0"/>
        <v>1050</v>
      </c>
      <c r="L37" s="117">
        <f t="shared" si="1"/>
        <v>105</v>
      </c>
      <c r="M37" s="437">
        <f t="shared" ref="M37" si="62">1000+O37+(F35-1)*50</f>
        <v>1050</v>
      </c>
      <c r="N37" s="437">
        <f t="shared" ref="N37" si="63">100+P37+(F35-1)*5</f>
        <v>105</v>
      </c>
      <c r="O37" s="120">
        <v>0</v>
      </c>
      <c r="P37" s="121">
        <v>0</v>
      </c>
      <c r="Q37" s="286" t="s">
        <v>64</v>
      </c>
      <c r="R37" s="287" t="s">
        <v>68</v>
      </c>
    </row>
    <row r="38" spans="1:18" ht="14.25" customHeight="1" thickBot="1" x14ac:dyDescent="0.25">
      <c r="A38" s="1">
        <v>1</v>
      </c>
      <c r="B38" s="676"/>
      <c r="C38" s="382" t="s">
        <v>86</v>
      </c>
      <c r="D38" s="645"/>
      <c r="E38" s="645"/>
      <c r="F38" s="645"/>
      <c r="G38" s="645"/>
      <c r="H38" s="122">
        <v>109</v>
      </c>
      <c r="I38" s="421">
        <v>64</v>
      </c>
      <c r="J38" s="123">
        <v>2</v>
      </c>
      <c r="K38" s="123">
        <f t="shared" si="0"/>
        <v>1342</v>
      </c>
      <c r="L38" s="122">
        <f t="shared" si="1"/>
        <v>147</v>
      </c>
      <c r="M38" s="438">
        <f t="shared" ref="M38" si="64">1000+O38+(F35-1)*50</f>
        <v>1370</v>
      </c>
      <c r="N38" s="438">
        <f t="shared" ref="N38" si="65">100+P38+(F35-1)*5</f>
        <v>150</v>
      </c>
      <c r="O38" s="124">
        <v>320</v>
      </c>
      <c r="P38" s="125">
        <v>45</v>
      </c>
      <c r="Q38" s="288" t="s">
        <v>187</v>
      </c>
      <c r="R38" s="289" t="s">
        <v>224</v>
      </c>
    </row>
    <row r="39" spans="1:18" s="3" customFormat="1" ht="14.25" customHeight="1" x14ac:dyDescent="0.2">
      <c r="A39" s="1" t="s">
        <v>210</v>
      </c>
      <c r="B39" s="742" t="s">
        <v>132</v>
      </c>
      <c r="C39" s="539" t="s">
        <v>85</v>
      </c>
      <c r="D39" s="646">
        <v>0</v>
      </c>
      <c r="E39" s="646">
        <v>0</v>
      </c>
      <c r="F39" s="646">
        <f>1+G39/100-MOD(G39,100)/100</f>
        <v>2</v>
      </c>
      <c r="G39" s="646">
        <f>H39+H40+H41+H42</f>
        <v>133</v>
      </c>
      <c r="H39" s="126">
        <v>23</v>
      </c>
      <c r="I39" s="127">
        <v>89</v>
      </c>
      <c r="J39" s="128">
        <v>0</v>
      </c>
      <c r="K39" s="128">
        <f t="shared" si="0"/>
        <v>1110</v>
      </c>
      <c r="L39" s="126">
        <f t="shared" si="1"/>
        <v>116</v>
      </c>
      <c r="M39" s="126">
        <f t="shared" ref="M39" si="66">1000+O39+(F39-1)*50</f>
        <v>1110</v>
      </c>
      <c r="N39" s="126">
        <f t="shared" ref="N39" si="67">100+P39+(F39-1)*5</f>
        <v>116</v>
      </c>
      <c r="O39" s="129">
        <v>60</v>
      </c>
      <c r="P39" s="130">
        <v>11</v>
      </c>
      <c r="Q39" s="290" t="s">
        <v>189</v>
      </c>
      <c r="R39" s="291" t="s">
        <v>204</v>
      </c>
    </row>
    <row r="40" spans="1:18" s="3" customFormat="1" ht="14.25" customHeight="1" x14ac:dyDescent="0.2">
      <c r="A40" s="1" t="s">
        <v>210</v>
      </c>
      <c r="B40" s="743"/>
      <c r="C40" s="539" t="s">
        <v>174</v>
      </c>
      <c r="D40" s="647"/>
      <c r="E40" s="647"/>
      <c r="F40" s="647"/>
      <c r="G40" s="647"/>
      <c r="H40" s="126">
        <v>60</v>
      </c>
      <c r="I40" s="127">
        <v>89</v>
      </c>
      <c r="J40" s="128">
        <v>0</v>
      </c>
      <c r="K40" s="128">
        <f t="shared" si="0"/>
        <v>1225</v>
      </c>
      <c r="L40" s="126">
        <f t="shared" si="1"/>
        <v>130</v>
      </c>
      <c r="M40" s="126">
        <f t="shared" ref="M40" si="68">1000+O40+(F39-1)*50</f>
        <v>1225</v>
      </c>
      <c r="N40" s="126">
        <f t="shared" ref="N40" si="69">100+P40+(F39-1)*5</f>
        <v>130</v>
      </c>
      <c r="O40" s="129">
        <v>175</v>
      </c>
      <c r="P40" s="130">
        <v>25</v>
      </c>
      <c r="Q40" s="290" t="s">
        <v>188</v>
      </c>
      <c r="R40" s="291" t="s">
        <v>194</v>
      </c>
    </row>
    <row r="41" spans="1:18" s="3" customFormat="1" ht="14.25" customHeight="1" x14ac:dyDescent="0.2">
      <c r="A41" s="1" t="s">
        <v>210</v>
      </c>
      <c r="B41" s="743"/>
      <c r="C41" s="539" t="s">
        <v>175</v>
      </c>
      <c r="D41" s="647"/>
      <c r="E41" s="647"/>
      <c r="F41" s="647"/>
      <c r="G41" s="647"/>
      <c r="H41" s="126">
        <v>15</v>
      </c>
      <c r="I41" s="127">
        <v>99</v>
      </c>
      <c r="J41" s="128">
        <v>0</v>
      </c>
      <c r="K41" s="128">
        <f t="shared" si="0"/>
        <v>1080</v>
      </c>
      <c r="L41" s="126">
        <f t="shared" si="1"/>
        <v>114</v>
      </c>
      <c r="M41" s="126">
        <f t="shared" ref="M41" si="70">1000+O41+(F39-1)*50</f>
        <v>1080</v>
      </c>
      <c r="N41" s="126">
        <f t="shared" ref="N41" si="71">100+P41+(F39-1)*5</f>
        <v>114</v>
      </c>
      <c r="O41" s="129">
        <v>30</v>
      </c>
      <c r="P41" s="130">
        <v>9</v>
      </c>
      <c r="Q41" s="290" t="s">
        <v>188</v>
      </c>
      <c r="R41" s="291" t="s">
        <v>193</v>
      </c>
    </row>
    <row r="42" spans="1:18" s="3" customFormat="1" ht="14.25" customHeight="1" thickBot="1" x14ac:dyDescent="0.25">
      <c r="A42" s="2" t="s">
        <v>210</v>
      </c>
      <c r="B42" s="744"/>
      <c r="C42" s="539" t="s">
        <v>176</v>
      </c>
      <c r="D42" s="648"/>
      <c r="E42" s="648"/>
      <c r="F42" s="648"/>
      <c r="G42" s="648"/>
      <c r="H42" s="126">
        <v>35</v>
      </c>
      <c r="I42" s="127">
        <v>99</v>
      </c>
      <c r="J42" s="128">
        <v>0</v>
      </c>
      <c r="K42" s="128">
        <f t="shared" si="0"/>
        <v>1140</v>
      </c>
      <c r="L42" s="126">
        <f t="shared" si="1"/>
        <v>122</v>
      </c>
      <c r="M42" s="126">
        <f t="shared" ref="M42" si="72">1000+O42+(F39-1)*50</f>
        <v>1140</v>
      </c>
      <c r="N42" s="126">
        <f t="shared" ref="N42" si="73">100+P42+(F39-1)*5</f>
        <v>122</v>
      </c>
      <c r="O42" s="129">
        <v>90</v>
      </c>
      <c r="P42" s="130">
        <v>17</v>
      </c>
      <c r="Q42" s="290" t="s">
        <v>188</v>
      </c>
      <c r="R42" s="291" t="s">
        <v>204</v>
      </c>
    </row>
    <row r="43" spans="1:18" ht="14.25" customHeight="1" x14ac:dyDescent="0.2">
      <c r="B43" s="650" t="s">
        <v>133</v>
      </c>
      <c r="C43" s="384" t="s">
        <v>10</v>
      </c>
      <c r="D43" s="628">
        <v>3</v>
      </c>
      <c r="E43" s="628">
        <v>5</v>
      </c>
      <c r="F43" s="628">
        <f>1+G43/100-MOD(G43,100)/100</f>
        <v>1</v>
      </c>
      <c r="G43" s="628">
        <f>H43+H44+H45+H46</f>
        <v>80</v>
      </c>
      <c r="H43" s="131">
        <v>15</v>
      </c>
      <c r="I43" s="132">
        <v>99</v>
      </c>
      <c r="J43" s="133">
        <v>0</v>
      </c>
      <c r="K43" s="133">
        <f t="shared" si="0"/>
        <v>1045</v>
      </c>
      <c r="L43" s="131">
        <f t="shared" si="1"/>
        <v>106</v>
      </c>
      <c r="M43" s="439">
        <f t="shared" ref="M43" si="74">1000+O43+(F43-1)*50</f>
        <v>1045</v>
      </c>
      <c r="N43" s="439">
        <f t="shared" ref="N43" si="75">100+P43+(F43-1)*5</f>
        <v>106</v>
      </c>
      <c r="O43" s="134">
        <v>45</v>
      </c>
      <c r="P43" s="135">
        <v>6</v>
      </c>
      <c r="Q43" s="292" t="s">
        <v>183</v>
      </c>
      <c r="R43" s="293" t="s">
        <v>184</v>
      </c>
    </row>
    <row r="44" spans="1:18" ht="14.25" customHeight="1" x14ac:dyDescent="0.2">
      <c r="B44" s="651"/>
      <c r="C44" s="385" t="s">
        <v>177</v>
      </c>
      <c r="D44" s="629"/>
      <c r="E44" s="629"/>
      <c r="F44" s="629"/>
      <c r="G44" s="629"/>
      <c r="H44" s="136">
        <v>9</v>
      </c>
      <c r="I44" s="137">
        <v>99</v>
      </c>
      <c r="J44" s="138">
        <v>0</v>
      </c>
      <c r="K44" s="138">
        <f t="shared" si="0"/>
        <v>1040</v>
      </c>
      <c r="L44" s="136">
        <f t="shared" si="1"/>
        <v>101</v>
      </c>
      <c r="M44" s="440">
        <f t="shared" ref="M44" si="76">1000+O44+(F43-1)*50</f>
        <v>1040</v>
      </c>
      <c r="N44" s="440">
        <f t="shared" ref="N44" si="77">100+P44+(F43-1)*5</f>
        <v>101</v>
      </c>
      <c r="O44" s="139">
        <v>40</v>
      </c>
      <c r="P44" s="140">
        <v>1</v>
      </c>
      <c r="Q44" s="294" t="s">
        <v>183</v>
      </c>
      <c r="R44" s="295" t="s">
        <v>184</v>
      </c>
    </row>
    <row r="45" spans="1:18" ht="14.25" customHeight="1" x14ac:dyDescent="0.2">
      <c r="B45" s="651"/>
      <c r="C45" s="385" t="s">
        <v>178</v>
      </c>
      <c r="D45" s="629"/>
      <c r="E45" s="629"/>
      <c r="F45" s="629"/>
      <c r="G45" s="629"/>
      <c r="H45" s="136">
        <v>28</v>
      </c>
      <c r="I45" s="137">
        <v>99</v>
      </c>
      <c r="J45" s="138">
        <v>0</v>
      </c>
      <c r="K45" s="138">
        <f t="shared" si="0"/>
        <v>1065</v>
      </c>
      <c r="L45" s="136">
        <f t="shared" si="1"/>
        <v>103</v>
      </c>
      <c r="M45" s="440">
        <f t="shared" ref="M45" si="78">1000+O45+(F43-1)*50</f>
        <v>1065</v>
      </c>
      <c r="N45" s="440">
        <f t="shared" ref="N45" si="79">100+P45+(F43-1)*5</f>
        <v>103</v>
      </c>
      <c r="O45" s="139">
        <v>65</v>
      </c>
      <c r="P45" s="140">
        <v>3</v>
      </c>
      <c r="Q45" s="294" t="s">
        <v>73</v>
      </c>
      <c r="R45" s="295" t="s">
        <v>191</v>
      </c>
    </row>
    <row r="46" spans="1:18" ht="14.25" customHeight="1" thickBot="1" x14ac:dyDescent="0.25">
      <c r="A46" s="1">
        <v>2</v>
      </c>
      <c r="B46" s="652"/>
      <c r="C46" s="386" t="s">
        <v>179</v>
      </c>
      <c r="D46" s="630"/>
      <c r="E46" s="630"/>
      <c r="F46" s="630"/>
      <c r="G46" s="630"/>
      <c r="H46" s="141">
        <v>28</v>
      </c>
      <c r="I46" s="422">
        <v>89</v>
      </c>
      <c r="J46" s="142">
        <v>14</v>
      </c>
      <c r="K46" s="142">
        <f t="shared" si="0"/>
        <v>950</v>
      </c>
      <c r="L46" s="141">
        <f t="shared" si="1"/>
        <v>92</v>
      </c>
      <c r="M46" s="441">
        <f t="shared" ref="M46" si="80">1000+O46+(F43-1)*50</f>
        <v>1105</v>
      </c>
      <c r="N46" s="441">
        <f t="shared" ref="N46" si="81">100+P46+(F43-1)*5</f>
        <v>107</v>
      </c>
      <c r="O46" s="143">
        <v>105</v>
      </c>
      <c r="P46" s="144">
        <v>7</v>
      </c>
      <c r="Q46" s="296" t="s">
        <v>183</v>
      </c>
      <c r="R46" s="297" t="s">
        <v>182</v>
      </c>
    </row>
    <row r="47" spans="1:18" ht="14.25" customHeight="1" x14ac:dyDescent="0.2">
      <c r="B47" s="653" t="s">
        <v>134</v>
      </c>
      <c r="C47" s="387" t="s">
        <v>87</v>
      </c>
      <c r="D47" s="661">
        <v>1</v>
      </c>
      <c r="E47" s="661">
        <v>8</v>
      </c>
      <c r="F47" s="661">
        <f>1+G47/100-MOD(G47,100)/100</f>
        <v>1</v>
      </c>
      <c r="G47" s="661">
        <f>H47+H48+H49+H50</f>
        <v>95</v>
      </c>
      <c r="H47" s="145">
        <v>54</v>
      </c>
      <c r="I47" s="146">
        <v>94</v>
      </c>
      <c r="J47" s="147">
        <v>3</v>
      </c>
      <c r="K47" s="147">
        <f t="shared" si="0"/>
        <v>1110</v>
      </c>
      <c r="L47" s="145">
        <f t="shared" si="1"/>
        <v>121</v>
      </c>
      <c r="M47" s="145">
        <f t="shared" ref="M47" si="82">1000+O47+(F47-1)*50</f>
        <v>1145</v>
      </c>
      <c r="N47" s="145">
        <f t="shared" ref="N47" si="83">100+P47+(F47-1)*5</f>
        <v>125</v>
      </c>
      <c r="O47" s="148">
        <v>145</v>
      </c>
      <c r="P47" s="149">
        <v>25</v>
      </c>
      <c r="Q47" s="298" t="s">
        <v>73</v>
      </c>
      <c r="R47" s="299" t="s">
        <v>194</v>
      </c>
    </row>
    <row r="48" spans="1:18" ht="14.25" customHeight="1" x14ac:dyDescent="0.2">
      <c r="B48" s="654"/>
      <c r="C48" s="387" t="s">
        <v>111</v>
      </c>
      <c r="D48" s="662"/>
      <c r="E48" s="662"/>
      <c r="F48" s="662"/>
      <c r="G48" s="662"/>
      <c r="H48" s="145">
        <v>24</v>
      </c>
      <c r="I48" s="146">
        <v>99</v>
      </c>
      <c r="J48" s="147">
        <v>0</v>
      </c>
      <c r="K48" s="147">
        <f t="shared" si="0"/>
        <v>1070</v>
      </c>
      <c r="L48" s="145">
        <f t="shared" si="1"/>
        <v>110</v>
      </c>
      <c r="M48" s="145">
        <f t="shared" ref="M48" si="84">1000+O48+(F47-1)*50</f>
        <v>1070</v>
      </c>
      <c r="N48" s="145">
        <f t="shared" ref="N48" si="85">100+P48+(F47-1)*5</f>
        <v>110</v>
      </c>
      <c r="O48" s="148">
        <v>70</v>
      </c>
      <c r="P48" s="149">
        <v>10</v>
      </c>
      <c r="Q48" s="298" t="s">
        <v>70</v>
      </c>
      <c r="R48" s="299" t="s">
        <v>186</v>
      </c>
    </row>
    <row r="49" spans="1:18" ht="14.25" customHeight="1" x14ac:dyDescent="0.2">
      <c r="B49" s="654"/>
      <c r="C49" s="387" t="s">
        <v>180</v>
      </c>
      <c r="D49" s="662"/>
      <c r="E49" s="662"/>
      <c r="F49" s="662"/>
      <c r="G49" s="662"/>
      <c r="H49" s="145">
        <v>8</v>
      </c>
      <c r="I49" s="146">
        <v>89</v>
      </c>
      <c r="J49" s="147">
        <v>0</v>
      </c>
      <c r="K49" s="147">
        <f t="shared" si="0"/>
        <v>1025</v>
      </c>
      <c r="L49" s="145">
        <f t="shared" si="1"/>
        <v>103</v>
      </c>
      <c r="M49" s="145">
        <f t="shared" ref="M49" si="86">1000+O49+(F47-1)*50</f>
        <v>1025</v>
      </c>
      <c r="N49" s="145">
        <f t="shared" ref="N49" si="87">100+P49+(F47-1)*5</f>
        <v>103</v>
      </c>
      <c r="O49" s="148">
        <v>25</v>
      </c>
      <c r="P49" s="149">
        <v>3</v>
      </c>
      <c r="Q49" s="298" t="s">
        <v>73</v>
      </c>
      <c r="R49" s="299" t="s">
        <v>196</v>
      </c>
    </row>
    <row r="50" spans="1:18" ht="14.25" customHeight="1" thickBot="1" x14ac:dyDescent="0.25">
      <c r="B50" s="655"/>
      <c r="C50" s="388" t="s">
        <v>181</v>
      </c>
      <c r="D50" s="663"/>
      <c r="E50" s="663"/>
      <c r="F50" s="663"/>
      <c r="G50" s="663"/>
      <c r="H50" s="150">
        <v>9</v>
      </c>
      <c r="I50" s="146">
        <v>99</v>
      </c>
      <c r="J50" s="151">
        <v>0</v>
      </c>
      <c r="K50" s="151">
        <f t="shared" si="0"/>
        <v>1040</v>
      </c>
      <c r="L50" s="150">
        <f t="shared" si="1"/>
        <v>101</v>
      </c>
      <c r="M50" s="145">
        <f t="shared" ref="M50" si="88">1000+O50+(F47-1)*50</f>
        <v>1040</v>
      </c>
      <c r="N50" s="145">
        <f t="shared" ref="N50" si="89">100+P50+(F47-1)*5</f>
        <v>101</v>
      </c>
      <c r="O50" s="152">
        <v>40</v>
      </c>
      <c r="P50" s="153">
        <v>1</v>
      </c>
      <c r="Q50" s="300" t="s">
        <v>70</v>
      </c>
      <c r="R50" s="301" t="s">
        <v>184</v>
      </c>
    </row>
    <row r="51" spans="1:18" ht="14.25" customHeight="1" thickBot="1" x14ac:dyDescent="0.2">
      <c r="B51" s="410" t="s">
        <v>50</v>
      </c>
      <c r="C51" s="411" t="s">
        <v>51</v>
      </c>
      <c r="D51" s="412" t="s">
        <v>76</v>
      </c>
      <c r="E51" s="413" t="s">
        <v>52</v>
      </c>
      <c r="F51" s="414" t="s">
        <v>58</v>
      </c>
      <c r="G51" s="415" t="s">
        <v>59</v>
      </c>
      <c r="H51" s="20" t="s">
        <v>60</v>
      </c>
      <c r="I51" s="21" t="s">
        <v>53</v>
      </c>
      <c r="J51" s="22" t="s">
        <v>54</v>
      </c>
      <c r="K51" s="22" t="s">
        <v>55</v>
      </c>
      <c r="L51" s="23" t="s">
        <v>56</v>
      </c>
      <c r="M51" s="23" t="s">
        <v>61</v>
      </c>
      <c r="N51" s="23" t="s">
        <v>62</v>
      </c>
      <c r="O51" s="24" t="s">
        <v>74</v>
      </c>
      <c r="P51" s="28" t="s">
        <v>75</v>
      </c>
      <c r="Q51" s="302" t="s">
        <v>63</v>
      </c>
      <c r="R51" s="303" t="s">
        <v>57</v>
      </c>
    </row>
    <row r="52" spans="1:18" ht="14.25" customHeight="1" x14ac:dyDescent="0.2">
      <c r="A52" s="1" t="s">
        <v>225</v>
      </c>
      <c r="B52" s="656" t="s">
        <v>135</v>
      </c>
      <c r="C52" s="466" t="s">
        <v>9</v>
      </c>
      <c r="D52" s="666">
        <v>1</v>
      </c>
      <c r="E52" s="664">
        <v>7</v>
      </c>
      <c r="F52" s="666">
        <f>1+G52/100-MOD(G52,100)/100</f>
        <v>2</v>
      </c>
      <c r="G52" s="664">
        <f>H52+H53+H54+H55</f>
        <v>119</v>
      </c>
      <c r="H52" s="426">
        <v>7</v>
      </c>
      <c r="I52" s="467">
        <v>84</v>
      </c>
      <c r="J52" s="468">
        <v>18</v>
      </c>
      <c r="K52" s="468">
        <f t="shared" si="0"/>
        <v>873</v>
      </c>
      <c r="L52" s="426">
        <f t="shared" si="1"/>
        <v>89</v>
      </c>
      <c r="M52" s="426">
        <f>1000+O52+(F52-1)*50</f>
        <v>1065</v>
      </c>
      <c r="N52" s="426">
        <f>100+P52+(F52-1)*5</f>
        <v>109</v>
      </c>
      <c r="O52" s="469">
        <v>15</v>
      </c>
      <c r="P52" s="470">
        <v>4</v>
      </c>
      <c r="Q52" s="471" t="s">
        <v>73</v>
      </c>
      <c r="R52" s="472" t="s">
        <v>184</v>
      </c>
    </row>
    <row r="53" spans="1:18" ht="14.25" customHeight="1" x14ac:dyDescent="0.2">
      <c r="A53" s="1" t="s">
        <v>225</v>
      </c>
      <c r="B53" s="657"/>
      <c r="C53" s="473" t="s">
        <v>109</v>
      </c>
      <c r="D53" s="667"/>
      <c r="E53" s="665"/>
      <c r="F53" s="667"/>
      <c r="G53" s="665"/>
      <c r="H53" s="427">
        <v>56</v>
      </c>
      <c r="I53" s="474">
        <v>84</v>
      </c>
      <c r="J53" s="475">
        <v>10</v>
      </c>
      <c r="K53" s="475">
        <f t="shared" si="0"/>
        <v>1066</v>
      </c>
      <c r="L53" s="427">
        <f t="shared" si="1"/>
        <v>120</v>
      </c>
      <c r="M53" s="427">
        <f>1000+O53+(F52-1)*50</f>
        <v>1185</v>
      </c>
      <c r="N53" s="427">
        <f>100+P53+(F52-1)*5</f>
        <v>134</v>
      </c>
      <c r="O53" s="476">
        <v>135</v>
      </c>
      <c r="P53" s="477">
        <v>29</v>
      </c>
      <c r="Q53" s="478" t="s">
        <v>184</v>
      </c>
      <c r="R53" s="479" t="s">
        <v>200</v>
      </c>
    </row>
    <row r="54" spans="1:18" ht="14.25" customHeight="1" x14ac:dyDescent="0.2">
      <c r="A54" s="1">
        <v>2</v>
      </c>
      <c r="B54" s="657"/>
      <c r="C54" s="473" t="s">
        <v>110</v>
      </c>
      <c r="D54" s="667"/>
      <c r="E54" s="665"/>
      <c r="F54" s="667"/>
      <c r="G54" s="665"/>
      <c r="H54" s="427">
        <v>40</v>
      </c>
      <c r="I54" s="474">
        <v>94</v>
      </c>
      <c r="J54" s="475">
        <v>30</v>
      </c>
      <c r="K54" s="475">
        <f t="shared" si="0"/>
        <v>826</v>
      </c>
      <c r="L54" s="427">
        <f t="shared" si="1"/>
        <v>83</v>
      </c>
      <c r="M54" s="427">
        <f>1000+O54+(F52-1)*50</f>
        <v>1180</v>
      </c>
      <c r="N54" s="427">
        <f>100+P54+(F52-1)*5</f>
        <v>119</v>
      </c>
      <c r="O54" s="476">
        <v>130</v>
      </c>
      <c r="P54" s="477">
        <v>14</v>
      </c>
      <c r="Q54" s="478" t="s">
        <v>70</v>
      </c>
      <c r="R54" s="479" t="s">
        <v>200</v>
      </c>
    </row>
    <row r="55" spans="1:18" ht="14.25" customHeight="1" thickBot="1" x14ac:dyDescent="0.25">
      <c r="A55" s="1">
        <v>1</v>
      </c>
      <c r="B55" s="657"/>
      <c r="C55" s="473" t="s">
        <v>4</v>
      </c>
      <c r="D55" s="667"/>
      <c r="E55" s="665"/>
      <c r="F55" s="667"/>
      <c r="G55" s="665"/>
      <c r="H55" s="427">
        <v>16</v>
      </c>
      <c r="I55" s="474">
        <v>89</v>
      </c>
      <c r="J55" s="475">
        <v>16</v>
      </c>
      <c r="K55" s="475">
        <f t="shared" si="0"/>
        <v>928</v>
      </c>
      <c r="L55" s="427">
        <f t="shared" si="1"/>
        <v>92</v>
      </c>
      <c r="M55" s="427">
        <f>1000+O55+(F52-1)*50</f>
        <v>1105</v>
      </c>
      <c r="N55" s="427">
        <f>100+P55+(F52-1)*5</f>
        <v>110</v>
      </c>
      <c r="O55" s="476">
        <v>55</v>
      </c>
      <c r="P55" s="477">
        <v>5</v>
      </c>
      <c r="Q55" s="478" t="s">
        <v>70</v>
      </c>
      <c r="R55" s="479" t="s">
        <v>70</v>
      </c>
    </row>
    <row r="56" spans="1:18" ht="14.25" customHeight="1" x14ac:dyDescent="0.2">
      <c r="B56" s="658" t="s">
        <v>136</v>
      </c>
      <c r="C56" s="370" t="s">
        <v>6</v>
      </c>
      <c r="D56" s="631">
        <v>1</v>
      </c>
      <c r="E56" s="621">
        <v>6</v>
      </c>
      <c r="F56" s="631">
        <f>1+G56/100-MOD(G56,100)/100</f>
        <v>0.99999999999999989</v>
      </c>
      <c r="G56" s="621">
        <f>H56+H57+H58+H59</f>
        <v>67</v>
      </c>
      <c r="H56" s="59">
        <v>6</v>
      </c>
      <c r="I56" s="60">
        <v>99</v>
      </c>
      <c r="J56" s="61">
        <v>0</v>
      </c>
      <c r="K56" s="61">
        <f t="shared" si="0"/>
        <v>1030</v>
      </c>
      <c r="L56" s="59">
        <f t="shared" si="1"/>
        <v>100</v>
      </c>
      <c r="M56" s="59">
        <f t="shared" ref="M56" si="90">1000+O56+(F56-1)*50</f>
        <v>1030</v>
      </c>
      <c r="N56" s="59">
        <f t="shared" ref="N56" si="91">100+P56+(F56-1)*5</f>
        <v>100</v>
      </c>
      <c r="O56" s="62">
        <v>30</v>
      </c>
      <c r="P56" s="63">
        <v>0</v>
      </c>
      <c r="Q56" s="262" t="s">
        <v>183</v>
      </c>
      <c r="R56" s="263" t="s">
        <v>184</v>
      </c>
    </row>
    <row r="57" spans="1:18" ht="14.25" customHeight="1" x14ac:dyDescent="0.2">
      <c r="B57" s="659"/>
      <c r="C57" s="371" t="s">
        <v>88</v>
      </c>
      <c r="D57" s="632"/>
      <c r="E57" s="622"/>
      <c r="F57" s="632"/>
      <c r="G57" s="622"/>
      <c r="H57" s="64">
        <v>33</v>
      </c>
      <c r="I57" s="65">
        <v>94</v>
      </c>
      <c r="J57" s="66">
        <v>0</v>
      </c>
      <c r="K57" s="66">
        <f t="shared" si="0"/>
        <v>1105</v>
      </c>
      <c r="L57" s="64">
        <f t="shared" si="1"/>
        <v>112</v>
      </c>
      <c r="M57" s="64">
        <f t="shared" ref="M57" si="92">1000+O57+(F56-1)*50</f>
        <v>1105</v>
      </c>
      <c r="N57" s="64">
        <f t="shared" ref="N57" si="93">100+P57+(F56-1)*5</f>
        <v>112</v>
      </c>
      <c r="O57" s="67">
        <v>105</v>
      </c>
      <c r="P57" s="68">
        <v>12</v>
      </c>
      <c r="Q57" s="264" t="s">
        <v>183</v>
      </c>
      <c r="R57" s="265" t="s">
        <v>186</v>
      </c>
    </row>
    <row r="58" spans="1:18" ht="14.25" customHeight="1" x14ac:dyDescent="0.2">
      <c r="B58" s="659"/>
      <c r="C58" s="371" t="s">
        <v>107</v>
      </c>
      <c r="D58" s="632"/>
      <c r="E58" s="622"/>
      <c r="F58" s="632"/>
      <c r="G58" s="622"/>
      <c r="H58" s="64">
        <v>0</v>
      </c>
      <c r="I58" s="65">
        <v>99</v>
      </c>
      <c r="J58" s="66">
        <v>0</v>
      </c>
      <c r="K58" s="66">
        <f t="shared" si="0"/>
        <v>1000</v>
      </c>
      <c r="L58" s="64">
        <f t="shared" si="1"/>
        <v>100</v>
      </c>
      <c r="M58" s="64">
        <f t="shared" ref="M58" si="94">1000+O58+(F56-1)*50</f>
        <v>1000</v>
      </c>
      <c r="N58" s="64">
        <f t="shared" ref="N58" si="95">100+P58+(F56-1)*5</f>
        <v>100</v>
      </c>
      <c r="O58" s="67">
        <v>0</v>
      </c>
      <c r="P58" s="68">
        <v>0</v>
      </c>
      <c r="Q58" s="264" t="s">
        <v>68</v>
      </c>
      <c r="R58" s="265" t="s">
        <v>68</v>
      </c>
    </row>
    <row r="59" spans="1:18" s="3" customFormat="1" ht="14.25" customHeight="1" thickBot="1" x14ac:dyDescent="0.25">
      <c r="A59" s="1"/>
      <c r="B59" s="660"/>
      <c r="C59" s="372" t="s">
        <v>113</v>
      </c>
      <c r="D59" s="633"/>
      <c r="E59" s="623"/>
      <c r="F59" s="633"/>
      <c r="G59" s="623"/>
      <c r="H59" s="69">
        <v>28</v>
      </c>
      <c r="I59" s="70">
        <v>99</v>
      </c>
      <c r="J59" s="71">
        <v>0</v>
      </c>
      <c r="K59" s="71">
        <f t="shared" si="0"/>
        <v>1065</v>
      </c>
      <c r="L59" s="69">
        <f t="shared" si="1"/>
        <v>115</v>
      </c>
      <c r="M59" s="69">
        <f t="shared" ref="M59" si="96">1000+O59+(F56-1)*50</f>
        <v>1065</v>
      </c>
      <c r="N59" s="69">
        <f t="shared" ref="N59" si="97">100+P59+(F56-1)*5</f>
        <v>115</v>
      </c>
      <c r="O59" s="72">
        <v>65</v>
      </c>
      <c r="P59" s="73">
        <v>15</v>
      </c>
      <c r="Q59" s="266" t="s">
        <v>70</v>
      </c>
      <c r="R59" s="267" t="s">
        <v>189</v>
      </c>
    </row>
    <row r="60" spans="1:18" s="3" customFormat="1" ht="14.25" customHeight="1" x14ac:dyDescent="0.2">
      <c r="A60" s="2"/>
      <c r="B60" s="639" t="s">
        <v>137</v>
      </c>
      <c r="C60" s="480" t="s">
        <v>105</v>
      </c>
      <c r="D60" s="634">
        <v>4</v>
      </c>
      <c r="E60" s="624">
        <v>9</v>
      </c>
      <c r="F60" s="634">
        <f>1+G60/100-MOD(G60,100)/100</f>
        <v>3</v>
      </c>
      <c r="G60" s="624">
        <f>H60+H61+H62+H63</f>
        <v>209</v>
      </c>
      <c r="H60" s="154">
        <v>55</v>
      </c>
      <c r="I60" s="155">
        <v>79</v>
      </c>
      <c r="J60" s="156">
        <v>0</v>
      </c>
      <c r="K60" s="156">
        <f t="shared" si="0"/>
        <v>1270</v>
      </c>
      <c r="L60" s="154">
        <f t="shared" si="1"/>
        <v>131</v>
      </c>
      <c r="M60" s="481">
        <f t="shared" ref="M60" si="98">1000+O60+(F60-1)*50</f>
        <v>1270</v>
      </c>
      <c r="N60" s="481">
        <f t="shared" ref="N60" si="99">100+P60+(F60-1)*5</f>
        <v>131</v>
      </c>
      <c r="O60" s="157">
        <v>170</v>
      </c>
      <c r="P60" s="158">
        <v>21</v>
      </c>
      <c r="Q60" s="304" t="s">
        <v>208</v>
      </c>
      <c r="R60" s="305" t="s">
        <v>190</v>
      </c>
    </row>
    <row r="61" spans="1:18" s="3" customFormat="1" ht="14.25" customHeight="1" x14ac:dyDescent="0.2">
      <c r="A61" s="2"/>
      <c r="B61" s="639"/>
      <c r="C61" s="389" t="s">
        <v>91</v>
      </c>
      <c r="D61" s="634"/>
      <c r="E61" s="624"/>
      <c r="F61" s="634"/>
      <c r="G61" s="624"/>
      <c r="H61" s="154">
        <v>82</v>
      </c>
      <c r="I61" s="159">
        <v>89</v>
      </c>
      <c r="J61" s="156">
        <v>0</v>
      </c>
      <c r="K61" s="156">
        <f t="shared" si="0"/>
        <v>1355</v>
      </c>
      <c r="L61" s="154">
        <f t="shared" si="1"/>
        <v>141</v>
      </c>
      <c r="M61" s="482">
        <f t="shared" ref="M61" si="100">1000+O61+(F60-1)*50</f>
        <v>1355</v>
      </c>
      <c r="N61" s="482">
        <f t="shared" ref="N61" si="101">100+P61+(F60-1)*5</f>
        <v>141</v>
      </c>
      <c r="O61" s="157">
        <v>255</v>
      </c>
      <c r="P61" s="158">
        <v>31</v>
      </c>
      <c r="Q61" s="304" t="s">
        <v>187</v>
      </c>
      <c r="R61" s="305" t="s">
        <v>198</v>
      </c>
    </row>
    <row r="62" spans="1:18" s="3" customFormat="1" ht="14.25" customHeight="1" x14ac:dyDescent="0.2">
      <c r="A62" s="536"/>
      <c r="B62" s="639"/>
      <c r="C62" s="389" t="s">
        <v>106</v>
      </c>
      <c r="D62" s="634"/>
      <c r="E62" s="624"/>
      <c r="F62" s="634"/>
      <c r="G62" s="624"/>
      <c r="H62" s="154">
        <v>26</v>
      </c>
      <c r="I62" s="159">
        <v>99</v>
      </c>
      <c r="J62" s="156">
        <v>0</v>
      </c>
      <c r="K62" s="156">
        <f t="shared" si="0"/>
        <v>1175</v>
      </c>
      <c r="L62" s="154">
        <f t="shared" si="1"/>
        <v>121</v>
      </c>
      <c r="M62" s="482">
        <f t="shared" ref="M62" si="102">1000+O62+(F60-1)*50</f>
        <v>1175</v>
      </c>
      <c r="N62" s="482">
        <f t="shared" ref="N62" si="103">100+P62+(F60-1)*5</f>
        <v>121</v>
      </c>
      <c r="O62" s="157">
        <v>75</v>
      </c>
      <c r="P62" s="158">
        <v>11</v>
      </c>
      <c r="Q62" s="304" t="s">
        <v>73</v>
      </c>
      <c r="R62" s="305" t="s">
        <v>189</v>
      </c>
    </row>
    <row r="63" spans="1:18" s="3" customFormat="1" ht="14.25" customHeight="1" thickBot="1" x14ac:dyDescent="0.25">
      <c r="A63" s="2"/>
      <c r="B63" s="639"/>
      <c r="C63" s="389" t="s">
        <v>32</v>
      </c>
      <c r="D63" s="634"/>
      <c r="E63" s="624"/>
      <c r="F63" s="634"/>
      <c r="G63" s="624"/>
      <c r="H63" s="154">
        <v>46</v>
      </c>
      <c r="I63" s="159">
        <v>94</v>
      </c>
      <c r="J63" s="156">
        <v>0</v>
      </c>
      <c r="K63" s="156">
        <f t="shared" si="0"/>
        <v>1230</v>
      </c>
      <c r="L63" s="154">
        <f t="shared" si="1"/>
        <v>130</v>
      </c>
      <c r="M63" s="482">
        <f t="shared" ref="M63" si="104">1000+O63+(F60-1)*50</f>
        <v>1230</v>
      </c>
      <c r="N63" s="482">
        <f t="shared" ref="N63" si="105">100+P63+(F60-1)*5</f>
        <v>130</v>
      </c>
      <c r="O63" s="157">
        <v>130</v>
      </c>
      <c r="P63" s="158">
        <v>20</v>
      </c>
      <c r="Q63" s="304" t="s">
        <v>73</v>
      </c>
      <c r="R63" s="305" t="s">
        <v>200</v>
      </c>
    </row>
    <row r="64" spans="1:18" s="3" customFormat="1" ht="14.25" customHeight="1" x14ac:dyDescent="0.2">
      <c r="A64" s="2"/>
      <c r="B64" s="694" t="s">
        <v>138</v>
      </c>
      <c r="C64" s="483" t="s">
        <v>104</v>
      </c>
      <c r="D64" s="635">
        <v>1</v>
      </c>
      <c r="E64" s="625">
        <v>2</v>
      </c>
      <c r="F64" s="635">
        <f>1+G64/100-MOD(G64,100)/100</f>
        <v>1</v>
      </c>
      <c r="G64" s="625">
        <f>H64+H65+H66+H67</f>
        <v>24</v>
      </c>
      <c r="H64" s="160">
        <v>0</v>
      </c>
      <c r="I64" s="161">
        <v>99</v>
      </c>
      <c r="J64" s="162">
        <v>0</v>
      </c>
      <c r="K64" s="162">
        <f t="shared" si="0"/>
        <v>1000</v>
      </c>
      <c r="L64" s="160">
        <f t="shared" si="1"/>
        <v>100</v>
      </c>
      <c r="M64" s="484">
        <f t="shared" ref="M64" si="106">1000+O64+(F64-1)*50</f>
        <v>1000</v>
      </c>
      <c r="N64" s="484">
        <f t="shared" ref="N64" si="107">100+P64+(F64-1)*5</f>
        <v>100</v>
      </c>
      <c r="O64" s="164">
        <v>0</v>
      </c>
      <c r="P64" s="165">
        <v>0</v>
      </c>
      <c r="Q64" s="306" t="s">
        <v>188</v>
      </c>
      <c r="R64" s="307" t="s">
        <v>188</v>
      </c>
    </row>
    <row r="65" spans="1:18" s="3" customFormat="1" ht="14.25" customHeight="1" x14ac:dyDescent="0.2">
      <c r="A65" s="2"/>
      <c r="B65" s="695"/>
      <c r="C65" s="390" t="s">
        <v>103</v>
      </c>
      <c r="D65" s="636"/>
      <c r="E65" s="626"/>
      <c r="F65" s="636"/>
      <c r="G65" s="626"/>
      <c r="H65" s="163">
        <v>0</v>
      </c>
      <c r="I65" s="166">
        <v>99</v>
      </c>
      <c r="J65" s="167">
        <v>0</v>
      </c>
      <c r="K65" s="167">
        <f t="shared" si="0"/>
        <v>1000</v>
      </c>
      <c r="L65" s="163">
        <f t="shared" si="1"/>
        <v>100</v>
      </c>
      <c r="M65" s="485">
        <f t="shared" ref="M65" si="108">1000+O65+(F64-1)*50</f>
        <v>1000</v>
      </c>
      <c r="N65" s="485">
        <f t="shared" ref="N65" si="109">100+P65+(F64-1)*5</f>
        <v>100</v>
      </c>
      <c r="O65" s="168">
        <v>0</v>
      </c>
      <c r="P65" s="169">
        <v>0</v>
      </c>
      <c r="Q65" s="308" t="s">
        <v>188</v>
      </c>
      <c r="R65" s="309" t="s">
        <v>188</v>
      </c>
    </row>
    <row r="66" spans="1:18" s="3" customFormat="1" ht="14.25" customHeight="1" x14ac:dyDescent="0.2">
      <c r="A66" s="2"/>
      <c r="B66" s="695"/>
      <c r="C66" s="390" t="s">
        <v>21</v>
      </c>
      <c r="D66" s="636"/>
      <c r="E66" s="626"/>
      <c r="F66" s="636"/>
      <c r="G66" s="626"/>
      <c r="H66" s="163">
        <v>12</v>
      </c>
      <c r="I66" s="166">
        <v>99</v>
      </c>
      <c r="J66" s="167">
        <v>0</v>
      </c>
      <c r="K66" s="167">
        <f t="shared" si="0"/>
        <v>1035</v>
      </c>
      <c r="L66" s="163">
        <f t="shared" si="1"/>
        <v>105</v>
      </c>
      <c r="M66" s="485">
        <f t="shared" ref="M66" si="110">1000+O66+(F64-1)*50</f>
        <v>1035</v>
      </c>
      <c r="N66" s="485">
        <f t="shared" ref="N66" si="111">100+P66+(F64-1)*5</f>
        <v>105</v>
      </c>
      <c r="O66" s="168">
        <v>35</v>
      </c>
      <c r="P66" s="169">
        <v>5</v>
      </c>
      <c r="Q66" s="308" t="s">
        <v>184</v>
      </c>
      <c r="R66" s="309" t="s">
        <v>184</v>
      </c>
    </row>
    <row r="67" spans="1:18" ht="14.25" customHeight="1" thickBot="1" x14ac:dyDescent="0.25">
      <c r="A67" s="2"/>
      <c r="B67" s="696"/>
      <c r="C67" s="391" t="s">
        <v>38</v>
      </c>
      <c r="D67" s="637"/>
      <c r="E67" s="627"/>
      <c r="F67" s="637"/>
      <c r="G67" s="627"/>
      <c r="H67" s="170">
        <v>12</v>
      </c>
      <c r="I67" s="166">
        <v>94</v>
      </c>
      <c r="J67" s="171">
        <v>0</v>
      </c>
      <c r="K67" s="171">
        <f t="shared" si="0"/>
        <v>1035</v>
      </c>
      <c r="L67" s="170">
        <f t="shared" si="1"/>
        <v>105</v>
      </c>
      <c r="M67" s="485">
        <f t="shared" ref="M67" si="112">1000+O67+(F64-1)*50</f>
        <v>1035</v>
      </c>
      <c r="N67" s="485">
        <f t="shared" ref="N67" si="113">100+P67+(F64-1)*5</f>
        <v>105</v>
      </c>
      <c r="O67" s="172">
        <v>35</v>
      </c>
      <c r="P67" s="173">
        <v>5</v>
      </c>
      <c r="Q67" s="310" t="s">
        <v>183</v>
      </c>
      <c r="R67" s="311" t="s">
        <v>184</v>
      </c>
    </row>
    <row r="68" spans="1:18" ht="14.25" customHeight="1" x14ac:dyDescent="0.2">
      <c r="B68" s="697" t="s">
        <v>139</v>
      </c>
      <c r="C68" s="486" t="s">
        <v>31</v>
      </c>
      <c r="D68" s="649">
        <v>2</v>
      </c>
      <c r="E68" s="638">
        <v>11</v>
      </c>
      <c r="F68" s="649">
        <f>1+G68/100-MOD(G68,100)/100</f>
        <v>2</v>
      </c>
      <c r="G68" s="638">
        <f>H68+H69+H70+H71</f>
        <v>145</v>
      </c>
      <c r="H68" s="174">
        <v>56</v>
      </c>
      <c r="I68" s="175">
        <v>74</v>
      </c>
      <c r="J68" s="176">
        <v>0</v>
      </c>
      <c r="K68" s="176">
        <f t="shared" ref="K68:K99" si="114">M68*(100-J68)/100-MOD(M68*(100-J68),100)/100</f>
        <v>1190</v>
      </c>
      <c r="L68" s="174">
        <f t="shared" si="1"/>
        <v>133</v>
      </c>
      <c r="M68" s="487">
        <f t="shared" ref="M68" si="115">1000+O68+(F68-1)*50</f>
        <v>1190</v>
      </c>
      <c r="N68" s="487">
        <f t="shared" ref="N68" si="116">100+P68+(F68-1)*5</f>
        <v>133</v>
      </c>
      <c r="O68" s="177">
        <v>140</v>
      </c>
      <c r="P68" s="178">
        <v>28</v>
      </c>
      <c r="Q68" s="312" t="s">
        <v>195</v>
      </c>
      <c r="R68" s="313" t="s">
        <v>190</v>
      </c>
    </row>
    <row r="69" spans="1:18" ht="14.25" customHeight="1" x14ac:dyDescent="0.2">
      <c r="B69" s="697"/>
      <c r="C69" s="392" t="s">
        <v>36</v>
      </c>
      <c r="D69" s="649"/>
      <c r="E69" s="638"/>
      <c r="F69" s="649"/>
      <c r="G69" s="638"/>
      <c r="H69" s="174">
        <v>0</v>
      </c>
      <c r="I69" s="179">
        <v>99</v>
      </c>
      <c r="J69" s="176">
        <v>0</v>
      </c>
      <c r="K69" s="176">
        <f t="shared" si="114"/>
        <v>1050</v>
      </c>
      <c r="L69" s="174">
        <f t="shared" ref="L69:L99" si="117">N69*(100-J69)/100-MOD(N69*(100-J69),100)/100</f>
        <v>105</v>
      </c>
      <c r="M69" s="488">
        <f t="shared" ref="M69" si="118">1000+O69+(F68-1)*50</f>
        <v>1050</v>
      </c>
      <c r="N69" s="488">
        <f t="shared" ref="N69" si="119">100+P69+(F68-1)*5</f>
        <v>105</v>
      </c>
      <c r="O69" s="177">
        <v>0</v>
      </c>
      <c r="P69" s="178">
        <v>0</v>
      </c>
      <c r="Q69" s="312" t="s">
        <v>64</v>
      </c>
      <c r="R69" s="313" t="s">
        <v>68</v>
      </c>
    </row>
    <row r="70" spans="1:18" ht="14.25" customHeight="1" x14ac:dyDescent="0.2">
      <c r="B70" s="697"/>
      <c r="C70" s="392" t="s">
        <v>46</v>
      </c>
      <c r="D70" s="649"/>
      <c r="E70" s="638"/>
      <c r="F70" s="649"/>
      <c r="G70" s="638"/>
      <c r="H70" s="174">
        <v>55</v>
      </c>
      <c r="I70" s="179">
        <v>84</v>
      </c>
      <c r="J70" s="176">
        <v>0</v>
      </c>
      <c r="K70" s="176">
        <f t="shared" si="114"/>
        <v>1170</v>
      </c>
      <c r="L70" s="174">
        <f t="shared" si="117"/>
        <v>136</v>
      </c>
      <c r="M70" s="488">
        <f t="shared" ref="M70" si="120">1000+O70+(F68-1)*50</f>
        <v>1170</v>
      </c>
      <c r="N70" s="488">
        <f t="shared" ref="N70" si="121">100+P70+(F68-1)*5</f>
        <v>136</v>
      </c>
      <c r="O70" s="177">
        <v>120</v>
      </c>
      <c r="P70" s="178">
        <v>31</v>
      </c>
      <c r="Q70" s="312" t="s">
        <v>70</v>
      </c>
      <c r="R70" s="313" t="s">
        <v>185</v>
      </c>
    </row>
    <row r="71" spans="1:18" ht="14.25" customHeight="1" thickBot="1" x14ac:dyDescent="0.25">
      <c r="A71" s="1">
        <v>1</v>
      </c>
      <c r="B71" s="697"/>
      <c r="C71" s="392" t="s">
        <v>24</v>
      </c>
      <c r="D71" s="649"/>
      <c r="E71" s="638"/>
      <c r="F71" s="649"/>
      <c r="G71" s="638"/>
      <c r="H71" s="174">
        <v>34</v>
      </c>
      <c r="I71" s="179">
        <v>89</v>
      </c>
      <c r="J71" s="176">
        <v>5</v>
      </c>
      <c r="K71" s="176">
        <f t="shared" si="114"/>
        <v>1083</v>
      </c>
      <c r="L71" s="174">
        <f t="shared" si="117"/>
        <v>114</v>
      </c>
      <c r="M71" s="488">
        <f t="shared" ref="M71" si="122">1000+O71+(F68-1)*50</f>
        <v>1140</v>
      </c>
      <c r="N71" s="488">
        <f t="shared" ref="N71" si="123">100+P71+(F68-1)*5</f>
        <v>121</v>
      </c>
      <c r="O71" s="177">
        <v>90</v>
      </c>
      <c r="P71" s="178">
        <v>16</v>
      </c>
      <c r="Q71" s="312" t="s">
        <v>71</v>
      </c>
      <c r="R71" s="313" t="s">
        <v>73</v>
      </c>
    </row>
    <row r="72" spans="1:18" ht="14.25" customHeight="1" x14ac:dyDescent="0.2">
      <c r="B72" s="698" t="s">
        <v>140</v>
      </c>
      <c r="C72" s="393" t="s">
        <v>45</v>
      </c>
      <c r="D72" s="590">
        <v>1</v>
      </c>
      <c r="E72" s="581">
        <v>7</v>
      </c>
      <c r="F72" s="590">
        <f>1+G72/100-MOD(G72,100)/100</f>
        <v>1</v>
      </c>
      <c r="G72" s="581">
        <f>H72+H73+H74+H75</f>
        <v>85</v>
      </c>
      <c r="H72" s="180">
        <v>0</v>
      </c>
      <c r="I72" s="181">
        <v>99</v>
      </c>
      <c r="J72" s="182">
        <v>0</v>
      </c>
      <c r="K72" s="182">
        <f t="shared" si="114"/>
        <v>1000</v>
      </c>
      <c r="L72" s="180">
        <f t="shared" si="117"/>
        <v>100</v>
      </c>
      <c r="M72" s="180">
        <f t="shared" ref="M72" si="124">1000+O72+(F72-1)*50</f>
        <v>1000</v>
      </c>
      <c r="N72" s="180">
        <f t="shared" ref="N72" si="125">100+P72+(F72-1)*5</f>
        <v>100</v>
      </c>
      <c r="O72" s="183">
        <v>0</v>
      </c>
      <c r="P72" s="184">
        <v>0</v>
      </c>
      <c r="Q72" s="314" t="s">
        <v>183</v>
      </c>
      <c r="R72" s="315" t="s">
        <v>183</v>
      </c>
    </row>
    <row r="73" spans="1:18" ht="14.25" customHeight="1" x14ac:dyDescent="0.2">
      <c r="B73" s="699"/>
      <c r="C73" s="394" t="s">
        <v>1</v>
      </c>
      <c r="D73" s="591"/>
      <c r="E73" s="582"/>
      <c r="F73" s="591"/>
      <c r="G73" s="582"/>
      <c r="H73" s="185">
        <v>39</v>
      </c>
      <c r="I73" s="186">
        <v>89</v>
      </c>
      <c r="J73" s="187">
        <v>0</v>
      </c>
      <c r="K73" s="187">
        <f t="shared" si="114"/>
        <v>1130</v>
      </c>
      <c r="L73" s="185">
        <f t="shared" si="117"/>
        <v>113</v>
      </c>
      <c r="M73" s="185">
        <f t="shared" ref="M73" si="126">1000+O73+(F72-1)*50</f>
        <v>1130</v>
      </c>
      <c r="N73" s="185">
        <f t="shared" ref="N73" si="127">100+P73+(F72-1)*5</f>
        <v>113</v>
      </c>
      <c r="O73" s="188">
        <v>130</v>
      </c>
      <c r="P73" s="189">
        <v>13</v>
      </c>
      <c r="Q73" s="316" t="s">
        <v>65</v>
      </c>
      <c r="R73" s="317" t="s">
        <v>185</v>
      </c>
    </row>
    <row r="74" spans="1:18" ht="14.25" customHeight="1" x14ac:dyDescent="0.2">
      <c r="B74" s="699"/>
      <c r="C74" s="394" t="s">
        <v>17</v>
      </c>
      <c r="D74" s="591"/>
      <c r="E74" s="582"/>
      <c r="F74" s="591"/>
      <c r="G74" s="582"/>
      <c r="H74" s="185">
        <v>0</v>
      </c>
      <c r="I74" s="186">
        <v>99</v>
      </c>
      <c r="J74" s="187">
        <v>0</v>
      </c>
      <c r="K74" s="187">
        <f t="shared" si="114"/>
        <v>1000</v>
      </c>
      <c r="L74" s="185">
        <f t="shared" si="117"/>
        <v>100</v>
      </c>
      <c r="M74" s="185">
        <f t="shared" ref="M74" si="128">1000+O74+(F72-1)*50</f>
        <v>1000</v>
      </c>
      <c r="N74" s="185">
        <f t="shared" ref="N74" si="129">100+P74+(F72-1)*5</f>
        <v>100</v>
      </c>
      <c r="O74" s="188">
        <v>0</v>
      </c>
      <c r="P74" s="189">
        <v>0</v>
      </c>
      <c r="Q74" s="316" t="s">
        <v>68</v>
      </c>
      <c r="R74" s="317" t="s">
        <v>68</v>
      </c>
    </row>
    <row r="75" spans="1:18" ht="14.25" customHeight="1" thickBot="1" x14ac:dyDescent="0.25">
      <c r="A75" s="1">
        <v>2</v>
      </c>
      <c r="B75" s="700"/>
      <c r="C75" s="395" t="s">
        <v>14</v>
      </c>
      <c r="D75" s="592"/>
      <c r="E75" s="583"/>
      <c r="F75" s="592"/>
      <c r="G75" s="583"/>
      <c r="H75" s="190">
        <v>46</v>
      </c>
      <c r="I75" s="186">
        <v>94</v>
      </c>
      <c r="J75" s="191">
        <v>0</v>
      </c>
      <c r="K75" s="191">
        <f t="shared" si="114"/>
        <v>1130</v>
      </c>
      <c r="L75" s="190">
        <f t="shared" si="117"/>
        <v>120</v>
      </c>
      <c r="M75" s="185">
        <f t="shared" ref="M75" si="130">1000+O75+(F72-1)*50</f>
        <v>1130</v>
      </c>
      <c r="N75" s="185">
        <f t="shared" ref="N75" si="131">100+P75+(F72-1)*5</f>
        <v>120</v>
      </c>
      <c r="O75" s="192">
        <v>130</v>
      </c>
      <c r="P75" s="193">
        <v>20</v>
      </c>
      <c r="Q75" s="318" t="s">
        <v>70</v>
      </c>
      <c r="R75" s="319" t="s">
        <v>187</v>
      </c>
    </row>
    <row r="76" spans="1:18" ht="14.25" customHeight="1" x14ac:dyDescent="0.2">
      <c r="A76" s="1" t="s">
        <v>210</v>
      </c>
      <c r="B76" s="738" t="s">
        <v>141</v>
      </c>
      <c r="C76" s="554" t="s">
        <v>19</v>
      </c>
      <c r="D76" s="593">
        <v>1</v>
      </c>
      <c r="E76" s="611">
        <v>0</v>
      </c>
      <c r="F76" s="593">
        <f>1+G76/100-MOD(G76,100)/100</f>
        <v>1.9999999999999998</v>
      </c>
      <c r="G76" s="611">
        <f>H76+H77+H78+H79</f>
        <v>105</v>
      </c>
      <c r="H76" s="194">
        <v>7</v>
      </c>
      <c r="I76" s="195">
        <v>99</v>
      </c>
      <c r="J76" s="196">
        <v>0</v>
      </c>
      <c r="K76" s="196">
        <f t="shared" si="114"/>
        <v>1080</v>
      </c>
      <c r="L76" s="194">
        <f t="shared" si="117"/>
        <v>106</v>
      </c>
      <c r="M76" s="197">
        <f t="shared" ref="M76" si="132">1000+O76+(F76-1)*50</f>
        <v>1080</v>
      </c>
      <c r="N76" s="197">
        <f t="shared" ref="N76" si="133">100+P76+(F76-1)*5</f>
        <v>106</v>
      </c>
      <c r="O76" s="198">
        <v>30</v>
      </c>
      <c r="P76" s="199">
        <v>1</v>
      </c>
      <c r="Q76" s="320" t="s">
        <v>193</v>
      </c>
      <c r="R76" s="321" t="s">
        <v>196</v>
      </c>
    </row>
    <row r="77" spans="1:18" ht="14.25" customHeight="1" x14ac:dyDescent="0.2">
      <c r="A77" s="1" t="s">
        <v>210</v>
      </c>
      <c r="B77" s="738"/>
      <c r="C77" s="554" t="s">
        <v>7</v>
      </c>
      <c r="D77" s="593"/>
      <c r="E77" s="611"/>
      <c r="F77" s="593"/>
      <c r="G77" s="611"/>
      <c r="H77" s="194">
        <v>28</v>
      </c>
      <c r="I77" s="200">
        <v>99</v>
      </c>
      <c r="J77" s="196">
        <v>0</v>
      </c>
      <c r="K77" s="196">
        <f t="shared" si="114"/>
        <v>1130</v>
      </c>
      <c r="L77" s="194">
        <f t="shared" si="117"/>
        <v>117</v>
      </c>
      <c r="M77" s="194">
        <f t="shared" ref="M77" si="134">1000+O77+(F76-1)*50</f>
        <v>1130</v>
      </c>
      <c r="N77" s="194">
        <f t="shared" ref="N77" si="135">100+P77+(F76-1)*5</f>
        <v>117</v>
      </c>
      <c r="O77" s="198">
        <v>80</v>
      </c>
      <c r="P77" s="199">
        <v>12</v>
      </c>
      <c r="Q77" s="320" t="s">
        <v>206</v>
      </c>
      <c r="R77" s="321" t="s">
        <v>202</v>
      </c>
    </row>
    <row r="78" spans="1:18" ht="14.25" customHeight="1" x14ac:dyDescent="0.2">
      <c r="A78" s="1" t="s">
        <v>210</v>
      </c>
      <c r="B78" s="738"/>
      <c r="C78" s="555" t="s">
        <v>37</v>
      </c>
      <c r="D78" s="593"/>
      <c r="E78" s="611"/>
      <c r="F78" s="593"/>
      <c r="G78" s="611"/>
      <c r="H78" s="194">
        <v>9</v>
      </c>
      <c r="I78" s="200">
        <v>99</v>
      </c>
      <c r="J78" s="196">
        <v>0</v>
      </c>
      <c r="K78" s="196">
        <f t="shared" si="114"/>
        <v>1085</v>
      </c>
      <c r="L78" s="194">
        <f t="shared" si="117"/>
        <v>107</v>
      </c>
      <c r="M78" s="194">
        <f t="shared" ref="M78" si="136">1000+O78+(F76-1)*50</f>
        <v>1085</v>
      </c>
      <c r="N78" s="194">
        <f t="shared" ref="N78" si="137">100+P78+(F76-1)*5</f>
        <v>107</v>
      </c>
      <c r="O78" s="198">
        <v>35</v>
      </c>
      <c r="P78" s="199">
        <v>2</v>
      </c>
      <c r="Q78" s="320" t="s">
        <v>206</v>
      </c>
      <c r="R78" s="321" t="s">
        <v>196</v>
      </c>
    </row>
    <row r="79" spans="1:18" s="3" customFormat="1" ht="14.25" customHeight="1" thickBot="1" x14ac:dyDescent="0.25">
      <c r="A79" s="2" t="s">
        <v>210</v>
      </c>
      <c r="B79" s="738"/>
      <c r="C79" s="554" t="s">
        <v>47</v>
      </c>
      <c r="D79" s="593"/>
      <c r="E79" s="611"/>
      <c r="F79" s="593"/>
      <c r="G79" s="611"/>
      <c r="H79" s="194">
        <v>61</v>
      </c>
      <c r="I79" s="200">
        <v>89</v>
      </c>
      <c r="J79" s="196">
        <v>0</v>
      </c>
      <c r="K79" s="196">
        <f t="shared" si="114"/>
        <v>1225</v>
      </c>
      <c r="L79" s="194">
        <f t="shared" si="117"/>
        <v>132</v>
      </c>
      <c r="M79" s="194">
        <f t="shared" ref="M79" si="138">1000+O79+(F76-1)*50</f>
        <v>1225</v>
      </c>
      <c r="N79" s="194">
        <f t="shared" ref="N79" si="139">100+P79+(F76-1)*5</f>
        <v>132</v>
      </c>
      <c r="O79" s="198">
        <v>175</v>
      </c>
      <c r="P79" s="199">
        <v>27</v>
      </c>
      <c r="Q79" s="320" t="s">
        <v>183</v>
      </c>
      <c r="R79" s="321" t="s">
        <v>190</v>
      </c>
    </row>
    <row r="80" spans="1:18" s="3" customFormat="1" ht="14.25" customHeight="1" x14ac:dyDescent="0.2">
      <c r="A80" s="2"/>
      <c r="B80" s="602" t="s">
        <v>142</v>
      </c>
      <c r="C80" s="490" t="s">
        <v>102</v>
      </c>
      <c r="D80" s="640">
        <v>3</v>
      </c>
      <c r="E80" s="612">
        <v>7</v>
      </c>
      <c r="F80" s="640">
        <f>1+G80/100-MOD(G80,100)/100</f>
        <v>1</v>
      </c>
      <c r="G80" s="612">
        <f>H80+H81+H82+H83</f>
        <v>91</v>
      </c>
      <c r="H80" s="201">
        <v>30</v>
      </c>
      <c r="I80" s="202">
        <v>84</v>
      </c>
      <c r="J80" s="203">
        <v>0</v>
      </c>
      <c r="K80" s="203">
        <f t="shared" si="114"/>
        <v>1075</v>
      </c>
      <c r="L80" s="201">
        <f t="shared" si="117"/>
        <v>115</v>
      </c>
      <c r="M80" s="491">
        <f t="shared" ref="M80" si="140">1000+O80+(F80-1)*50</f>
        <v>1075</v>
      </c>
      <c r="N80" s="491">
        <f t="shared" ref="N80" si="141">100+P80+(F80-1)*5</f>
        <v>115</v>
      </c>
      <c r="O80" s="205">
        <v>75</v>
      </c>
      <c r="P80" s="206">
        <v>15</v>
      </c>
      <c r="Q80" s="322" t="s">
        <v>184</v>
      </c>
      <c r="R80" s="323" t="s">
        <v>191</v>
      </c>
    </row>
    <row r="81" spans="1:18" s="3" customFormat="1" ht="14.25" customHeight="1" x14ac:dyDescent="0.2">
      <c r="A81" s="2">
        <v>2</v>
      </c>
      <c r="B81" s="603"/>
      <c r="C81" s="398" t="s">
        <v>12</v>
      </c>
      <c r="D81" s="641"/>
      <c r="E81" s="613"/>
      <c r="F81" s="641"/>
      <c r="G81" s="613"/>
      <c r="H81" s="204">
        <v>0</v>
      </c>
      <c r="I81" s="207">
        <v>99</v>
      </c>
      <c r="J81" s="208">
        <v>5</v>
      </c>
      <c r="K81" s="208">
        <f t="shared" si="114"/>
        <v>950</v>
      </c>
      <c r="L81" s="204">
        <f t="shared" si="117"/>
        <v>95</v>
      </c>
      <c r="M81" s="492">
        <f t="shared" ref="M81" si="142">1000+O81+(F80-1)*50</f>
        <v>1000</v>
      </c>
      <c r="N81" s="492">
        <f t="shared" ref="N81" si="143">100+P81+(F80-1)*5</f>
        <v>100</v>
      </c>
      <c r="O81" s="209">
        <v>0</v>
      </c>
      <c r="P81" s="210">
        <v>0</v>
      </c>
      <c r="Q81" s="324" t="s">
        <v>70</v>
      </c>
      <c r="R81" s="325" t="s">
        <v>188</v>
      </c>
    </row>
    <row r="82" spans="1:18" s="3" customFormat="1" ht="14.25" customHeight="1" x14ac:dyDescent="0.2">
      <c r="A82" s="2"/>
      <c r="B82" s="603"/>
      <c r="C82" s="398" t="s">
        <v>15</v>
      </c>
      <c r="D82" s="641"/>
      <c r="E82" s="613"/>
      <c r="F82" s="641"/>
      <c r="G82" s="613"/>
      <c r="H82" s="204">
        <v>12</v>
      </c>
      <c r="I82" s="207">
        <v>99</v>
      </c>
      <c r="J82" s="208">
        <v>0</v>
      </c>
      <c r="K82" s="208">
        <f t="shared" si="114"/>
        <v>1035</v>
      </c>
      <c r="L82" s="204">
        <f t="shared" si="117"/>
        <v>105</v>
      </c>
      <c r="M82" s="492">
        <f t="shared" ref="M82" si="144">1000+O82+(F80-1)*50</f>
        <v>1035</v>
      </c>
      <c r="N82" s="492">
        <f t="shared" ref="N82" si="145">100+P82+(F80-1)*5</f>
        <v>105</v>
      </c>
      <c r="O82" s="209">
        <v>35</v>
      </c>
      <c r="P82" s="210">
        <v>5</v>
      </c>
      <c r="Q82" s="324" t="s">
        <v>70</v>
      </c>
      <c r="R82" s="325" t="s">
        <v>184</v>
      </c>
    </row>
    <row r="83" spans="1:18" ht="14.25" customHeight="1" thickBot="1" x14ac:dyDescent="0.25">
      <c r="A83" s="2"/>
      <c r="B83" s="604"/>
      <c r="C83" s="399" t="s">
        <v>100</v>
      </c>
      <c r="D83" s="642"/>
      <c r="E83" s="614"/>
      <c r="F83" s="642"/>
      <c r="G83" s="614"/>
      <c r="H83" s="211">
        <v>49</v>
      </c>
      <c r="I83" s="207">
        <v>89</v>
      </c>
      <c r="J83" s="212">
        <v>0</v>
      </c>
      <c r="K83" s="212">
        <f t="shared" si="114"/>
        <v>1115</v>
      </c>
      <c r="L83" s="211">
        <f t="shared" si="117"/>
        <v>116</v>
      </c>
      <c r="M83" s="492">
        <f t="shared" ref="M83" si="146">1000+O83+(F80-1)*50</f>
        <v>1115</v>
      </c>
      <c r="N83" s="492">
        <f t="shared" ref="N83" si="147">100+P83+(F80-1)*5</f>
        <v>116</v>
      </c>
      <c r="O83" s="213">
        <v>115</v>
      </c>
      <c r="P83" s="214">
        <v>16</v>
      </c>
      <c r="Q83" s="326" t="s">
        <v>73</v>
      </c>
      <c r="R83" s="327" t="s">
        <v>187</v>
      </c>
    </row>
    <row r="84" spans="1:18" ht="14.25" customHeight="1" x14ac:dyDescent="0.2">
      <c r="B84" s="605" t="s">
        <v>143</v>
      </c>
      <c r="C84" s="400" t="s">
        <v>33</v>
      </c>
      <c r="D84" s="618">
        <v>0</v>
      </c>
      <c r="E84" s="584">
        <v>9</v>
      </c>
      <c r="F84" s="618">
        <f>1+G84/100-MOD(G84,100)/100</f>
        <v>0.99999999999999989</v>
      </c>
      <c r="G84" s="584">
        <f>H84+H85+H86+H87</f>
        <v>61</v>
      </c>
      <c r="H84" s="215">
        <v>33</v>
      </c>
      <c r="I84" s="216">
        <v>99</v>
      </c>
      <c r="J84" s="217">
        <v>0</v>
      </c>
      <c r="K84" s="217">
        <f t="shared" si="114"/>
        <v>1085</v>
      </c>
      <c r="L84" s="215">
        <f t="shared" si="117"/>
        <v>116</v>
      </c>
      <c r="M84" s="215">
        <f t="shared" ref="M84" si="148">1000+O84+(F84-1)*50</f>
        <v>1085</v>
      </c>
      <c r="N84" s="215">
        <f t="shared" ref="N84" si="149">100+P84+(F84-1)*5</f>
        <v>116</v>
      </c>
      <c r="O84" s="219">
        <v>85</v>
      </c>
      <c r="P84" s="220">
        <v>16</v>
      </c>
      <c r="Q84" s="328" t="s">
        <v>72</v>
      </c>
      <c r="R84" s="329" t="s">
        <v>191</v>
      </c>
    </row>
    <row r="85" spans="1:18" ht="14.25" customHeight="1" x14ac:dyDescent="0.2">
      <c r="A85" s="1">
        <v>2</v>
      </c>
      <c r="B85" s="606"/>
      <c r="C85" s="401" t="s">
        <v>23</v>
      </c>
      <c r="D85" s="619"/>
      <c r="E85" s="585"/>
      <c r="F85" s="619"/>
      <c r="G85" s="585"/>
      <c r="H85" s="218">
        <v>22</v>
      </c>
      <c r="I85" s="221">
        <v>94</v>
      </c>
      <c r="J85" s="222">
        <v>0</v>
      </c>
      <c r="K85" s="222">
        <f t="shared" si="114"/>
        <v>1065</v>
      </c>
      <c r="L85" s="218">
        <f t="shared" si="117"/>
        <v>109</v>
      </c>
      <c r="M85" s="218">
        <f t="shared" ref="M85" si="150">1000+O85+(F84-1)*50</f>
        <v>1065</v>
      </c>
      <c r="N85" s="218">
        <f t="shared" ref="N85" si="151">100+P85+(F84-1)*5</f>
        <v>109</v>
      </c>
      <c r="O85" s="223">
        <v>65</v>
      </c>
      <c r="P85" s="224">
        <v>9</v>
      </c>
      <c r="Q85" s="330" t="s">
        <v>70</v>
      </c>
      <c r="R85" s="331" t="s">
        <v>189</v>
      </c>
    </row>
    <row r="86" spans="1:18" ht="14.25" customHeight="1" x14ac:dyDescent="0.2">
      <c r="A86" s="1">
        <v>1</v>
      </c>
      <c r="B86" s="606"/>
      <c r="C86" s="401" t="s">
        <v>99</v>
      </c>
      <c r="D86" s="619"/>
      <c r="E86" s="585"/>
      <c r="F86" s="619"/>
      <c r="G86" s="585"/>
      <c r="H86" s="218">
        <v>6</v>
      </c>
      <c r="I86" s="221">
        <v>99</v>
      </c>
      <c r="J86" s="222">
        <v>5</v>
      </c>
      <c r="K86" s="222">
        <f t="shared" si="114"/>
        <v>978</v>
      </c>
      <c r="L86" s="218">
        <f t="shared" si="117"/>
        <v>95</v>
      </c>
      <c r="M86" s="218">
        <f t="shared" ref="M86" si="152">1000+O86+(F84-1)*50</f>
        <v>1030</v>
      </c>
      <c r="N86" s="218">
        <f t="shared" ref="N86" si="153">100+P86+(F84-1)*5</f>
        <v>100</v>
      </c>
      <c r="O86" s="223">
        <v>30</v>
      </c>
      <c r="P86" s="224">
        <v>0</v>
      </c>
      <c r="Q86" s="330" t="s">
        <v>184</v>
      </c>
      <c r="R86" s="331" t="s">
        <v>184</v>
      </c>
    </row>
    <row r="87" spans="1:18" ht="14.25" customHeight="1" thickBot="1" x14ac:dyDescent="0.25">
      <c r="B87" s="607"/>
      <c r="C87" s="402" t="s">
        <v>20</v>
      </c>
      <c r="D87" s="620"/>
      <c r="E87" s="586"/>
      <c r="F87" s="620"/>
      <c r="G87" s="586"/>
      <c r="H87" s="225">
        <v>0</v>
      </c>
      <c r="I87" s="221">
        <v>94</v>
      </c>
      <c r="J87" s="226">
        <v>0</v>
      </c>
      <c r="K87" s="226">
        <f t="shared" si="114"/>
        <v>1000</v>
      </c>
      <c r="L87" s="225">
        <f t="shared" si="117"/>
        <v>100</v>
      </c>
      <c r="M87" s="218">
        <f t="shared" ref="M87" si="154">1000+O87+(F84-1)*50</f>
        <v>1000</v>
      </c>
      <c r="N87" s="218">
        <f t="shared" ref="N87" si="155">100+P87+(F84-1)*5</f>
        <v>100</v>
      </c>
      <c r="O87" s="227">
        <v>0</v>
      </c>
      <c r="P87" s="228">
        <v>0</v>
      </c>
      <c r="Q87" s="332" t="s">
        <v>71</v>
      </c>
      <c r="R87" s="333" t="s">
        <v>68</v>
      </c>
    </row>
    <row r="88" spans="1:18" ht="14.25" customHeight="1" x14ac:dyDescent="0.2">
      <c r="B88" s="688" t="s">
        <v>144</v>
      </c>
      <c r="C88" s="493" t="s">
        <v>44</v>
      </c>
      <c r="D88" s="615">
        <v>0</v>
      </c>
      <c r="E88" s="587">
        <v>5</v>
      </c>
      <c r="F88" s="615">
        <f>1+G88/100-MOD(G88,100)/100</f>
        <v>1</v>
      </c>
      <c r="G88" s="587">
        <f>H88+H89+H90+H91</f>
        <v>60</v>
      </c>
      <c r="H88" s="494">
        <v>21</v>
      </c>
      <c r="I88" s="495">
        <v>99</v>
      </c>
      <c r="J88" s="496">
        <v>0</v>
      </c>
      <c r="K88" s="496">
        <f t="shared" si="114"/>
        <v>1060</v>
      </c>
      <c r="L88" s="494">
        <f t="shared" si="117"/>
        <v>109</v>
      </c>
      <c r="M88" s="494">
        <f t="shared" ref="M88" si="156">1000+O88+(F88-1)*50</f>
        <v>1060</v>
      </c>
      <c r="N88" s="494">
        <f t="shared" ref="N88" si="157">100+P88+(F88-1)*5</f>
        <v>109</v>
      </c>
      <c r="O88" s="497">
        <v>60</v>
      </c>
      <c r="P88" s="498">
        <v>9</v>
      </c>
      <c r="Q88" s="499" t="s">
        <v>186</v>
      </c>
      <c r="R88" s="500" t="s">
        <v>189</v>
      </c>
    </row>
    <row r="89" spans="1:18" ht="14.25" customHeight="1" x14ac:dyDescent="0.2">
      <c r="B89" s="689"/>
      <c r="C89" s="501" t="s">
        <v>35</v>
      </c>
      <c r="D89" s="616"/>
      <c r="E89" s="588"/>
      <c r="F89" s="616"/>
      <c r="G89" s="588"/>
      <c r="H89" s="502">
        <v>16</v>
      </c>
      <c r="I89" s="503">
        <v>99</v>
      </c>
      <c r="J89" s="504">
        <v>0</v>
      </c>
      <c r="K89" s="504">
        <f t="shared" si="114"/>
        <v>1035</v>
      </c>
      <c r="L89" s="502">
        <f t="shared" si="117"/>
        <v>109</v>
      </c>
      <c r="M89" s="502">
        <f t="shared" ref="M89" si="158">1000+O89+(F88-1)*50</f>
        <v>1035</v>
      </c>
      <c r="N89" s="502">
        <f t="shared" ref="N89" si="159">100+P89+(F88-1)*5</f>
        <v>109</v>
      </c>
      <c r="O89" s="505">
        <v>35</v>
      </c>
      <c r="P89" s="506">
        <v>9</v>
      </c>
      <c r="Q89" s="507" t="s">
        <v>183</v>
      </c>
      <c r="R89" s="508" t="s">
        <v>184</v>
      </c>
    </row>
    <row r="90" spans="1:18" ht="14.25" customHeight="1" x14ac:dyDescent="0.2">
      <c r="B90" s="689"/>
      <c r="C90" s="501" t="s">
        <v>42</v>
      </c>
      <c r="D90" s="616"/>
      <c r="E90" s="588"/>
      <c r="F90" s="616"/>
      <c r="G90" s="588"/>
      <c r="H90" s="502">
        <v>7</v>
      </c>
      <c r="I90" s="503">
        <v>99</v>
      </c>
      <c r="J90" s="504">
        <v>0</v>
      </c>
      <c r="K90" s="504">
        <f t="shared" si="114"/>
        <v>1025</v>
      </c>
      <c r="L90" s="502">
        <f t="shared" si="117"/>
        <v>102</v>
      </c>
      <c r="M90" s="502">
        <f t="shared" ref="M90" si="160">1000+O90+(F88-1)*50</f>
        <v>1025</v>
      </c>
      <c r="N90" s="502">
        <f t="shared" ref="N90" si="161">100+P90+(F88-1)*5</f>
        <v>102</v>
      </c>
      <c r="O90" s="505">
        <v>25</v>
      </c>
      <c r="P90" s="506">
        <v>2</v>
      </c>
      <c r="Q90" s="507" t="s">
        <v>183</v>
      </c>
      <c r="R90" s="508" t="s">
        <v>184</v>
      </c>
    </row>
    <row r="91" spans="1:18" ht="14.25" customHeight="1" thickBot="1" x14ac:dyDescent="0.25">
      <c r="B91" s="690"/>
      <c r="C91" s="509" t="s">
        <v>97</v>
      </c>
      <c r="D91" s="617"/>
      <c r="E91" s="589"/>
      <c r="F91" s="617"/>
      <c r="G91" s="589"/>
      <c r="H91" s="510">
        <v>16</v>
      </c>
      <c r="I91" s="503">
        <v>99</v>
      </c>
      <c r="J91" s="511">
        <v>0</v>
      </c>
      <c r="K91" s="511">
        <f t="shared" si="114"/>
        <v>1075</v>
      </c>
      <c r="L91" s="510">
        <f t="shared" si="117"/>
        <v>101</v>
      </c>
      <c r="M91" s="502">
        <f t="shared" ref="M91" si="162">1000+O91+(F88-1)*50</f>
        <v>1075</v>
      </c>
      <c r="N91" s="502">
        <f t="shared" ref="N91" si="163">100+P91+(F88-1)*5</f>
        <v>101</v>
      </c>
      <c r="O91" s="512">
        <v>75</v>
      </c>
      <c r="P91" s="513">
        <v>1</v>
      </c>
      <c r="Q91" s="514" t="s">
        <v>65</v>
      </c>
      <c r="R91" s="515" t="s">
        <v>186</v>
      </c>
    </row>
    <row r="92" spans="1:18" ht="14.25" customHeight="1" x14ac:dyDescent="0.2">
      <c r="A92" s="1">
        <v>2</v>
      </c>
      <c r="B92" s="691" t="s">
        <v>145</v>
      </c>
      <c r="C92" s="489" t="s">
        <v>90</v>
      </c>
      <c r="D92" s="594">
        <v>2</v>
      </c>
      <c r="E92" s="608">
        <v>11</v>
      </c>
      <c r="F92" s="594">
        <f>1+G92/100-MOD(G92,100)/100</f>
        <v>1</v>
      </c>
      <c r="G92" s="608">
        <f>H92+H93+H94+H95</f>
        <v>81</v>
      </c>
      <c r="H92" s="229">
        <v>39</v>
      </c>
      <c r="I92" s="230">
        <v>94</v>
      </c>
      <c r="J92" s="231">
        <v>10</v>
      </c>
      <c r="K92" s="231">
        <f t="shared" si="114"/>
        <v>1021</v>
      </c>
      <c r="L92" s="229">
        <f t="shared" si="117"/>
        <v>100</v>
      </c>
      <c r="M92" s="516">
        <f t="shared" ref="M92" si="164">1000+O92+(F92-1)*50</f>
        <v>1135</v>
      </c>
      <c r="N92" s="516">
        <f t="shared" ref="N92" si="165">100+P92+(F92-1)*5</f>
        <v>112</v>
      </c>
      <c r="O92" s="233">
        <v>135</v>
      </c>
      <c r="P92" s="234">
        <v>12</v>
      </c>
      <c r="Q92" s="334" t="s">
        <v>72</v>
      </c>
      <c r="R92" s="335" t="s">
        <v>185</v>
      </c>
    </row>
    <row r="93" spans="1:18" ht="14.25" customHeight="1" x14ac:dyDescent="0.2">
      <c r="B93" s="692"/>
      <c r="C93" s="403" t="s">
        <v>40</v>
      </c>
      <c r="D93" s="595"/>
      <c r="E93" s="609"/>
      <c r="F93" s="595"/>
      <c r="G93" s="609"/>
      <c r="H93" s="232">
        <v>10</v>
      </c>
      <c r="I93" s="235">
        <v>94</v>
      </c>
      <c r="J93" s="236">
        <v>0</v>
      </c>
      <c r="K93" s="236">
        <f t="shared" si="114"/>
        <v>1030</v>
      </c>
      <c r="L93" s="232">
        <f t="shared" si="117"/>
        <v>104</v>
      </c>
      <c r="M93" s="517">
        <f t="shared" ref="M93" si="166">1000+O93+(F92-1)*50</f>
        <v>1030</v>
      </c>
      <c r="N93" s="517">
        <f t="shared" ref="N93" si="167">100+P93+(F92-1)*5</f>
        <v>104</v>
      </c>
      <c r="O93" s="237">
        <v>30</v>
      </c>
      <c r="P93" s="238">
        <v>4</v>
      </c>
      <c r="Q93" s="336" t="s">
        <v>65</v>
      </c>
      <c r="R93" s="337" t="s">
        <v>184</v>
      </c>
    </row>
    <row r="94" spans="1:18" ht="14.25" customHeight="1" x14ac:dyDescent="0.2">
      <c r="B94" s="692"/>
      <c r="C94" s="403" t="s">
        <v>13</v>
      </c>
      <c r="D94" s="595"/>
      <c r="E94" s="609"/>
      <c r="F94" s="595"/>
      <c r="G94" s="609"/>
      <c r="H94" s="232">
        <v>32</v>
      </c>
      <c r="I94" s="235">
        <v>94</v>
      </c>
      <c r="J94" s="236">
        <v>0</v>
      </c>
      <c r="K94" s="236">
        <f t="shared" si="114"/>
        <v>1105</v>
      </c>
      <c r="L94" s="232">
        <f t="shared" si="117"/>
        <v>111</v>
      </c>
      <c r="M94" s="517">
        <f t="shared" ref="M94" si="168">1000+O94+(F92-1)*50</f>
        <v>1105</v>
      </c>
      <c r="N94" s="517">
        <f t="shared" ref="N94" si="169">100+P94+(F92-1)*5</f>
        <v>111</v>
      </c>
      <c r="O94" s="237">
        <v>105</v>
      </c>
      <c r="P94" s="238">
        <v>11</v>
      </c>
      <c r="Q94" s="336" t="s">
        <v>71</v>
      </c>
      <c r="R94" s="337" t="s">
        <v>73</v>
      </c>
    </row>
    <row r="95" spans="1:18" ht="14.25" customHeight="1" thickBot="1" x14ac:dyDescent="0.25">
      <c r="B95" s="693"/>
      <c r="C95" s="404" t="s">
        <v>16</v>
      </c>
      <c r="D95" s="596"/>
      <c r="E95" s="610"/>
      <c r="F95" s="596"/>
      <c r="G95" s="610"/>
      <c r="H95" s="239">
        <v>0</v>
      </c>
      <c r="I95" s="235">
        <v>94</v>
      </c>
      <c r="J95" s="240">
        <v>0</v>
      </c>
      <c r="K95" s="240">
        <f t="shared" si="114"/>
        <v>1000</v>
      </c>
      <c r="L95" s="239">
        <f t="shared" si="117"/>
        <v>100</v>
      </c>
      <c r="M95" s="517">
        <f t="shared" ref="M95" si="170">1000+O95+(F92-1)*50</f>
        <v>1000</v>
      </c>
      <c r="N95" s="517">
        <f t="shared" ref="N95" si="171">100+P95+(F92-1)*5</f>
        <v>100</v>
      </c>
      <c r="O95" s="241">
        <v>0</v>
      </c>
      <c r="P95" s="242">
        <v>0</v>
      </c>
      <c r="Q95" s="338" t="s">
        <v>64</v>
      </c>
      <c r="R95" s="339" t="s">
        <v>67</v>
      </c>
    </row>
    <row r="96" spans="1:18" ht="14.25" customHeight="1" x14ac:dyDescent="0.2">
      <c r="B96" s="686" t="s">
        <v>146</v>
      </c>
      <c r="C96" s="405" t="s">
        <v>0</v>
      </c>
      <c r="D96" s="597">
        <v>2</v>
      </c>
      <c r="E96" s="599">
        <v>1</v>
      </c>
      <c r="F96" s="597">
        <f>1+G96/100-MOD(G96,100)/100</f>
        <v>2</v>
      </c>
      <c r="G96" s="599">
        <f>H96+H97+H98+H99</f>
        <v>187</v>
      </c>
      <c r="H96" s="243">
        <v>19</v>
      </c>
      <c r="I96" s="244">
        <v>99</v>
      </c>
      <c r="J96" s="245">
        <v>10</v>
      </c>
      <c r="K96" s="245">
        <f t="shared" si="114"/>
        <v>985</v>
      </c>
      <c r="L96" s="243">
        <f t="shared" si="117"/>
        <v>103</v>
      </c>
      <c r="M96" s="518">
        <f t="shared" ref="M96" si="172">1000+O96+(F96-1)*50</f>
        <v>1095</v>
      </c>
      <c r="N96" s="518">
        <f t="shared" ref="N96" si="173">100+P96+(F96-1)*5</f>
        <v>115</v>
      </c>
      <c r="O96" s="246">
        <v>45</v>
      </c>
      <c r="P96" s="247">
        <v>10</v>
      </c>
      <c r="Q96" s="340" t="s">
        <v>184</v>
      </c>
      <c r="R96" s="341" t="s">
        <v>189</v>
      </c>
    </row>
    <row r="97" spans="1:21" ht="14.25" customHeight="1" x14ac:dyDescent="0.2">
      <c r="A97"/>
      <c r="B97" s="686"/>
      <c r="C97" s="405" t="s">
        <v>98</v>
      </c>
      <c r="D97" s="597"/>
      <c r="E97" s="599"/>
      <c r="F97" s="597"/>
      <c r="G97" s="599"/>
      <c r="H97" s="243">
        <v>47</v>
      </c>
      <c r="I97" s="248">
        <v>89</v>
      </c>
      <c r="J97" s="245">
        <v>14</v>
      </c>
      <c r="K97" s="245">
        <f t="shared" si="114"/>
        <v>1006</v>
      </c>
      <c r="L97" s="243">
        <f t="shared" si="117"/>
        <v>110</v>
      </c>
      <c r="M97" s="243">
        <f t="shared" ref="M97" si="174">1000+O97+(F96-1)*50</f>
        <v>1170</v>
      </c>
      <c r="N97" s="243">
        <f t="shared" ref="N97" si="175">100+P97+(F96-1)*5</f>
        <v>128</v>
      </c>
      <c r="O97" s="246">
        <v>120</v>
      </c>
      <c r="P97" s="247">
        <v>23</v>
      </c>
      <c r="Q97" s="340" t="s">
        <v>202</v>
      </c>
      <c r="R97" s="341" t="s">
        <v>220</v>
      </c>
    </row>
    <row r="98" spans="1:21" ht="14.25" customHeight="1" x14ac:dyDescent="0.2">
      <c r="A98"/>
      <c r="B98" s="686"/>
      <c r="C98" s="405" t="s">
        <v>41</v>
      </c>
      <c r="D98" s="597"/>
      <c r="E98" s="599"/>
      <c r="F98" s="597"/>
      <c r="G98" s="599"/>
      <c r="H98" s="243">
        <v>102</v>
      </c>
      <c r="I98" s="248">
        <v>79</v>
      </c>
      <c r="J98" s="245">
        <v>0</v>
      </c>
      <c r="K98" s="245">
        <f t="shared" si="114"/>
        <v>1375</v>
      </c>
      <c r="L98" s="243">
        <f t="shared" si="117"/>
        <v>143</v>
      </c>
      <c r="M98" s="243">
        <f t="shared" ref="M98" si="176">1000+O98+(F96-1)*50</f>
        <v>1375</v>
      </c>
      <c r="N98" s="243">
        <f t="shared" ref="N98" si="177">100+P98+(F96-1)*5</f>
        <v>143</v>
      </c>
      <c r="O98" s="246">
        <v>325</v>
      </c>
      <c r="P98" s="247">
        <v>38</v>
      </c>
      <c r="Q98" s="340" t="s">
        <v>182</v>
      </c>
      <c r="R98" s="341" t="s">
        <v>221</v>
      </c>
    </row>
    <row r="99" spans="1:21" ht="14.25" customHeight="1" thickBot="1" x14ac:dyDescent="0.25">
      <c r="A99">
        <v>2</v>
      </c>
      <c r="B99" s="687"/>
      <c r="C99" s="405" t="s">
        <v>96</v>
      </c>
      <c r="D99" s="598"/>
      <c r="E99" s="600"/>
      <c r="F99" s="598"/>
      <c r="G99" s="600"/>
      <c r="H99" s="249">
        <v>19</v>
      </c>
      <c r="I99" s="250">
        <v>94</v>
      </c>
      <c r="J99" s="251">
        <v>19</v>
      </c>
      <c r="K99" s="251">
        <f t="shared" si="114"/>
        <v>911</v>
      </c>
      <c r="L99" s="249">
        <f t="shared" si="117"/>
        <v>88</v>
      </c>
      <c r="M99" s="243">
        <f t="shared" ref="M99" si="178">1000+O99+(F96-1)*50</f>
        <v>1125</v>
      </c>
      <c r="N99" s="243">
        <f t="shared" ref="N99" si="179">100+P99+(F96-1)*5</f>
        <v>109</v>
      </c>
      <c r="O99" s="252">
        <v>75</v>
      </c>
      <c r="P99" s="253">
        <v>4</v>
      </c>
      <c r="Q99" s="342" t="s">
        <v>193</v>
      </c>
      <c r="R99" s="343" t="s">
        <v>202</v>
      </c>
    </row>
    <row r="100" spans="1:21" ht="14.25" customHeight="1" thickBot="1" x14ac:dyDescent="0.2">
      <c r="A100"/>
      <c r="B100" s="534" t="s">
        <v>50</v>
      </c>
      <c r="C100" s="519" t="s">
        <v>51</v>
      </c>
      <c r="D100" s="412" t="s">
        <v>76</v>
      </c>
      <c r="E100" s="413" t="s">
        <v>52</v>
      </c>
      <c r="F100" s="414" t="s">
        <v>58</v>
      </c>
      <c r="G100" s="415" t="s">
        <v>59</v>
      </c>
      <c r="H100" s="20" t="s">
        <v>60</v>
      </c>
      <c r="I100" s="21" t="s">
        <v>53</v>
      </c>
      <c r="J100" s="22" t="s">
        <v>54</v>
      </c>
      <c r="K100" s="22" t="s">
        <v>55</v>
      </c>
      <c r="L100" s="23" t="s">
        <v>56</v>
      </c>
      <c r="M100" s="23" t="s">
        <v>61</v>
      </c>
      <c r="N100" s="23" t="s">
        <v>62</v>
      </c>
      <c r="O100" s="24" t="s">
        <v>74</v>
      </c>
      <c r="P100" s="28" t="s">
        <v>75</v>
      </c>
      <c r="Q100" s="521" t="s">
        <v>63</v>
      </c>
      <c r="R100" s="522" t="s">
        <v>57</v>
      </c>
    </row>
    <row r="101" spans="1:21" ht="14.25" customHeight="1" x14ac:dyDescent="0.15">
      <c r="A101"/>
      <c r="B101" s="568" t="s">
        <v>147</v>
      </c>
      <c r="C101" s="406" t="s">
        <v>93</v>
      </c>
      <c r="D101" s="741">
        <v>0</v>
      </c>
      <c r="E101" s="574">
        <v>5</v>
      </c>
      <c r="F101" s="574">
        <v>0</v>
      </c>
      <c r="G101" s="574">
        <v>0</v>
      </c>
      <c r="H101" s="562">
        <v>0</v>
      </c>
      <c r="I101" s="562">
        <v>0</v>
      </c>
      <c r="J101" s="562">
        <v>0</v>
      </c>
      <c r="K101" s="562">
        <v>1000</v>
      </c>
      <c r="L101" s="562">
        <v>100</v>
      </c>
      <c r="M101" s="562">
        <v>1000</v>
      </c>
      <c r="N101" s="562">
        <v>100</v>
      </c>
      <c r="O101" s="562">
        <v>0</v>
      </c>
      <c r="P101" s="739">
        <v>0</v>
      </c>
      <c r="Q101" s="530" t="s">
        <v>70</v>
      </c>
      <c r="R101" s="523" t="s">
        <v>218</v>
      </c>
      <c r="S101" s="533"/>
    </row>
    <row r="102" spans="1:21" ht="14.25" customHeight="1" x14ac:dyDescent="0.15">
      <c r="A102"/>
      <c r="B102" s="569"/>
      <c r="C102" s="407" t="s">
        <v>114</v>
      </c>
      <c r="D102" s="578"/>
      <c r="E102" s="567"/>
      <c r="F102" s="567"/>
      <c r="G102" s="567"/>
      <c r="H102" s="563"/>
      <c r="I102" s="563"/>
      <c r="J102" s="563"/>
      <c r="K102" s="563"/>
      <c r="L102" s="563"/>
      <c r="M102" s="563"/>
      <c r="N102" s="563"/>
      <c r="O102" s="563"/>
      <c r="P102" s="740"/>
      <c r="Q102" s="531" t="s">
        <v>188</v>
      </c>
      <c r="R102" s="520" t="s">
        <v>191</v>
      </c>
      <c r="S102" s="526"/>
      <c r="U102" s="1"/>
    </row>
    <row r="103" spans="1:21" ht="14.25" customHeight="1" x14ac:dyDescent="0.15">
      <c r="A103"/>
      <c r="B103" s="569"/>
      <c r="C103" s="407" t="s">
        <v>26</v>
      </c>
      <c r="D103" s="578"/>
      <c r="E103" s="567"/>
      <c r="F103" s="567"/>
      <c r="G103" s="567"/>
      <c r="H103" s="563"/>
      <c r="I103" s="563"/>
      <c r="J103" s="563"/>
      <c r="K103" s="563"/>
      <c r="L103" s="563"/>
      <c r="M103" s="563"/>
      <c r="N103" s="563"/>
      <c r="O103" s="563"/>
      <c r="P103" s="740"/>
      <c r="Q103" s="532" t="s">
        <v>67</v>
      </c>
      <c r="R103" s="35" t="s">
        <v>67</v>
      </c>
    </row>
    <row r="104" spans="1:21" ht="14.25" customHeight="1" x14ac:dyDescent="0.15">
      <c r="A104">
        <v>1</v>
      </c>
      <c r="B104" s="569"/>
      <c r="C104" s="407" t="s">
        <v>25</v>
      </c>
      <c r="D104" s="578"/>
      <c r="E104" s="567"/>
      <c r="F104" s="567"/>
      <c r="G104" s="567"/>
      <c r="H104" s="563"/>
      <c r="I104" s="563"/>
      <c r="J104" s="563"/>
      <c r="K104" s="563"/>
      <c r="L104" s="563"/>
      <c r="M104" s="563"/>
      <c r="N104" s="563"/>
      <c r="O104" s="563"/>
      <c r="P104" s="740"/>
      <c r="Q104" s="531" t="s">
        <v>183</v>
      </c>
      <c r="R104" s="35" t="s">
        <v>186</v>
      </c>
      <c r="U104" s="1"/>
    </row>
    <row r="105" spans="1:21" ht="14.25" customHeight="1" x14ac:dyDescent="0.15">
      <c r="A105"/>
      <c r="B105" s="569"/>
      <c r="C105" s="407" t="s">
        <v>94</v>
      </c>
      <c r="D105" s="578"/>
      <c r="E105" s="567"/>
      <c r="F105" s="567"/>
      <c r="G105" s="567"/>
      <c r="H105" s="563"/>
      <c r="I105" s="563"/>
      <c r="J105" s="563"/>
      <c r="K105" s="563"/>
      <c r="L105" s="563"/>
      <c r="M105" s="563"/>
      <c r="N105" s="563"/>
      <c r="O105" s="563"/>
      <c r="P105" s="740"/>
      <c r="Q105" s="531" t="s">
        <v>68</v>
      </c>
      <c r="R105" s="35" t="s">
        <v>65</v>
      </c>
    </row>
    <row r="106" spans="1:21" ht="14.25" customHeight="1" thickBot="1" x14ac:dyDescent="0.2">
      <c r="A106"/>
      <c r="B106" s="569"/>
      <c r="C106" s="407" t="s">
        <v>211</v>
      </c>
      <c r="D106" s="577"/>
      <c r="E106" s="567"/>
      <c r="F106" s="567"/>
      <c r="G106" s="567"/>
      <c r="H106" s="563"/>
      <c r="I106" s="563"/>
      <c r="J106" s="563"/>
      <c r="K106" s="563"/>
      <c r="L106" s="563"/>
      <c r="M106" s="563"/>
      <c r="N106" s="563"/>
      <c r="O106" s="563"/>
      <c r="P106" s="740"/>
      <c r="Q106" s="418" t="s">
        <v>67</v>
      </c>
      <c r="R106" s="37" t="s">
        <v>67</v>
      </c>
    </row>
    <row r="107" spans="1:21" ht="14.25" customHeight="1" thickBot="1" x14ac:dyDescent="0.2">
      <c r="A107"/>
      <c r="B107" s="570"/>
      <c r="C107" s="408" t="s">
        <v>223</v>
      </c>
      <c r="D107" s="577"/>
      <c r="E107" s="567"/>
      <c r="F107" s="567"/>
      <c r="G107" s="567"/>
      <c r="H107" s="563"/>
      <c r="I107" s="563"/>
      <c r="J107" s="563"/>
      <c r="K107" s="563"/>
      <c r="L107" s="563"/>
      <c r="M107" s="563"/>
      <c r="N107" s="563"/>
      <c r="O107" s="563"/>
      <c r="P107" s="566"/>
      <c r="Q107" s="34" t="s">
        <v>67</v>
      </c>
      <c r="R107" s="35" t="s">
        <v>67</v>
      </c>
    </row>
    <row r="108" spans="1:21" ht="14.25" customHeight="1" x14ac:dyDescent="0.15">
      <c r="A108"/>
      <c r="B108" s="568" t="s">
        <v>148</v>
      </c>
      <c r="C108" s="407" t="s">
        <v>115</v>
      </c>
      <c r="D108" s="577"/>
      <c r="E108" s="567"/>
      <c r="F108" s="567"/>
      <c r="G108" s="567"/>
      <c r="H108" s="563"/>
      <c r="I108" s="563"/>
      <c r="J108" s="563"/>
      <c r="K108" s="563"/>
      <c r="L108" s="563"/>
      <c r="M108" s="563"/>
      <c r="N108" s="563"/>
      <c r="O108" s="563"/>
      <c r="P108" s="566"/>
      <c r="Q108" s="34" t="s">
        <v>67</v>
      </c>
      <c r="R108" s="35" t="s">
        <v>67</v>
      </c>
    </row>
    <row r="109" spans="1:21" ht="14.25" customHeight="1" x14ac:dyDescent="0.15">
      <c r="A109"/>
      <c r="B109" s="569"/>
      <c r="C109" s="407" t="s">
        <v>212</v>
      </c>
      <c r="D109" s="577"/>
      <c r="E109" s="567"/>
      <c r="F109" s="567"/>
      <c r="G109" s="567"/>
      <c r="H109" s="563"/>
      <c r="I109" s="563"/>
      <c r="J109" s="563"/>
      <c r="K109" s="563"/>
      <c r="L109" s="563"/>
      <c r="M109" s="563"/>
      <c r="N109" s="563"/>
      <c r="O109" s="563"/>
      <c r="P109" s="566"/>
      <c r="Q109" s="34" t="s">
        <v>67</v>
      </c>
      <c r="R109" s="35" t="s">
        <v>67</v>
      </c>
    </row>
    <row r="110" spans="1:21" ht="14.25" customHeight="1" x14ac:dyDescent="0.15">
      <c r="A110"/>
      <c r="B110" s="569"/>
      <c r="C110" s="407" t="s">
        <v>28</v>
      </c>
      <c r="D110" s="577"/>
      <c r="E110" s="567"/>
      <c r="F110" s="567"/>
      <c r="G110" s="567"/>
      <c r="H110" s="563"/>
      <c r="I110" s="563"/>
      <c r="J110" s="563"/>
      <c r="K110" s="563"/>
      <c r="L110" s="563"/>
      <c r="M110" s="563"/>
      <c r="N110" s="563"/>
      <c r="O110" s="563"/>
      <c r="P110" s="566"/>
      <c r="Q110" s="34" t="s">
        <v>67</v>
      </c>
      <c r="R110" s="35" t="s">
        <v>67</v>
      </c>
    </row>
    <row r="111" spans="1:21" ht="14.25" customHeight="1" x14ac:dyDescent="0.15">
      <c r="A111"/>
      <c r="B111" s="569"/>
      <c r="C111" s="407" t="s">
        <v>213</v>
      </c>
      <c r="D111" s="577"/>
      <c r="E111" s="567"/>
      <c r="F111" s="567"/>
      <c r="G111" s="567"/>
      <c r="H111" s="563"/>
      <c r="I111" s="563"/>
      <c r="J111" s="563"/>
      <c r="K111" s="563"/>
      <c r="L111" s="563"/>
      <c r="M111" s="563"/>
      <c r="N111" s="563"/>
      <c r="O111" s="563"/>
      <c r="P111" s="566"/>
      <c r="Q111" s="34" t="s">
        <v>67</v>
      </c>
      <c r="R111" s="35" t="s">
        <v>67</v>
      </c>
    </row>
    <row r="112" spans="1:21" ht="14.25" customHeight="1" thickBot="1" x14ac:dyDescent="0.2">
      <c r="A112"/>
      <c r="B112" s="570"/>
      <c r="C112" s="407" t="s">
        <v>214</v>
      </c>
      <c r="D112" s="577"/>
      <c r="E112" s="567"/>
      <c r="F112" s="567"/>
      <c r="G112" s="567"/>
      <c r="H112" s="563"/>
      <c r="I112" s="563"/>
      <c r="J112" s="563"/>
      <c r="K112" s="563"/>
      <c r="L112" s="563"/>
      <c r="M112" s="563"/>
      <c r="N112" s="563"/>
      <c r="O112" s="563"/>
      <c r="P112" s="566"/>
      <c r="Q112" s="34" t="s">
        <v>67</v>
      </c>
      <c r="R112" s="35" t="s">
        <v>67</v>
      </c>
    </row>
    <row r="113" spans="1:4" x14ac:dyDescent="0.15">
      <c r="A113"/>
      <c r="C113" s="529"/>
      <c r="D113" s="528"/>
    </row>
    <row r="114" spans="1:4" x14ac:dyDescent="0.15">
      <c r="A114"/>
      <c r="C114" s="529"/>
      <c r="D114" s="528"/>
    </row>
    <row r="115" spans="1:4" x14ac:dyDescent="0.15">
      <c r="A115"/>
      <c r="C115" s="529"/>
      <c r="D115" s="528"/>
    </row>
    <row r="116" spans="1:4" x14ac:dyDescent="0.15">
      <c r="A116"/>
      <c r="C116" s="529"/>
      <c r="D116" s="528"/>
    </row>
    <row r="117" spans="1:4" x14ac:dyDescent="0.15">
      <c r="A117"/>
      <c r="C117" s="529"/>
      <c r="D117" s="528"/>
    </row>
  </sheetData>
  <mergeCells count="135">
    <mergeCell ref="O101:O112"/>
    <mergeCell ref="P101:P112"/>
    <mergeCell ref="I101:I112"/>
    <mergeCell ref="J101:J112"/>
    <mergeCell ref="K101:K112"/>
    <mergeCell ref="L101:L112"/>
    <mergeCell ref="M101:M112"/>
    <mergeCell ref="N101:N112"/>
    <mergeCell ref="D101:D112"/>
    <mergeCell ref="E101:E112"/>
    <mergeCell ref="F101:F112"/>
    <mergeCell ref="G101:G112"/>
    <mergeCell ref="H101:H112"/>
    <mergeCell ref="B101:B107"/>
    <mergeCell ref="B108:B112"/>
    <mergeCell ref="B92:B95"/>
    <mergeCell ref="D92:D95"/>
    <mergeCell ref="E92:E95"/>
    <mergeCell ref="F92:F95"/>
    <mergeCell ref="G92:G95"/>
    <mergeCell ref="B96:B99"/>
    <mergeCell ref="D96:D99"/>
    <mergeCell ref="E96:E99"/>
    <mergeCell ref="F96:F99"/>
    <mergeCell ref="G96:G99"/>
    <mergeCell ref="B84:B87"/>
    <mergeCell ref="D84:D87"/>
    <mergeCell ref="E84:E87"/>
    <mergeCell ref="F84:F87"/>
    <mergeCell ref="G84:G87"/>
    <mergeCell ref="B88:B91"/>
    <mergeCell ref="D88:D91"/>
    <mergeCell ref="E88:E91"/>
    <mergeCell ref="F88:F91"/>
    <mergeCell ref="G88:G91"/>
    <mergeCell ref="B76:B79"/>
    <mergeCell ref="D76:D79"/>
    <mergeCell ref="E76:E79"/>
    <mergeCell ref="F76:F79"/>
    <mergeCell ref="G76:G79"/>
    <mergeCell ref="B80:B83"/>
    <mergeCell ref="D80:D83"/>
    <mergeCell ref="E80:E83"/>
    <mergeCell ref="F80:F83"/>
    <mergeCell ref="G80:G83"/>
    <mergeCell ref="B68:B71"/>
    <mergeCell ref="D68:D71"/>
    <mergeCell ref="E68:E71"/>
    <mergeCell ref="F68:F71"/>
    <mergeCell ref="G68:G71"/>
    <mergeCell ref="B72:B75"/>
    <mergeCell ref="D72:D75"/>
    <mergeCell ref="E72:E75"/>
    <mergeCell ref="F72:F75"/>
    <mergeCell ref="G72:G75"/>
    <mergeCell ref="B60:B63"/>
    <mergeCell ref="D60:D63"/>
    <mergeCell ref="E60:E63"/>
    <mergeCell ref="F60:F63"/>
    <mergeCell ref="G60:G63"/>
    <mergeCell ref="B64:B67"/>
    <mergeCell ref="D64:D67"/>
    <mergeCell ref="E64:E67"/>
    <mergeCell ref="F64:F67"/>
    <mergeCell ref="G64:G67"/>
    <mergeCell ref="B52:B55"/>
    <mergeCell ref="D52:D55"/>
    <mergeCell ref="E52:E55"/>
    <mergeCell ref="F52:F55"/>
    <mergeCell ref="G52:G55"/>
    <mergeCell ref="B56:B59"/>
    <mergeCell ref="D56:D59"/>
    <mergeCell ref="E56:E59"/>
    <mergeCell ref="F56:F59"/>
    <mergeCell ref="G56:G59"/>
    <mergeCell ref="B43:B46"/>
    <mergeCell ref="D43:D46"/>
    <mergeCell ref="E43:E46"/>
    <mergeCell ref="F43:F46"/>
    <mergeCell ref="G43:G46"/>
    <mergeCell ref="B47:B50"/>
    <mergeCell ref="D47:D50"/>
    <mergeCell ref="E47:E50"/>
    <mergeCell ref="F47:F50"/>
    <mergeCell ref="G47:G50"/>
    <mergeCell ref="B35:B38"/>
    <mergeCell ref="D35:D38"/>
    <mergeCell ref="E35:E38"/>
    <mergeCell ref="F35:F38"/>
    <mergeCell ref="G35:G38"/>
    <mergeCell ref="B39:B42"/>
    <mergeCell ref="D39:D42"/>
    <mergeCell ref="E39:E42"/>
    <mergeCell ref="F39:F42"/>
    <mergeCell ref="G39:G42"/>
    <mergeCell ref="B27:B30"/>
    <mergeCell ref="D27:D30"/>
    <mergeCell ref="E27:E30"/>
    <mergeCell ref="F27:F30"/>
    <mergeCell ref="G27:G30"/>
    <mergeCell ref="B31:B34"/>
    <mergeCell ref="D31:D34"/>
    <mergeCell ref="E31:E34"/>
    <mergeCell ref="F31:F34"/>
    <mergeCell ref="G31:G34"/>
    <mergeCell ref="B19:B22"/>
    <mergeCell ref="D19:D22"/>
    <mergeCell ref="E19:E22"/>
    <mergeCell ref="F19:F22"/>
    <mergeCell ref="G19:G22"/>
    <mergeCell ref="B23:B26"/>
    <mergeCell ref="D23:D26"/>
    <mergeCell ref="E23:E26"/>
    <mergeCell ref="F23:F26"/>
    <mergeCell ref="G23:G26"/>
    <mergeCell ref="B11:B14"/>
    <mergeCell ref="D11:D14"/>
    <mergeCell ref="E11:E14"/>
    <mergeCell ref="F11:F14"/>
    <mergeCell ref="G11:G14"/>
    <mergeCell ref="B15:B18"/>
    <mergeCell ref="D15:D18"/>
    <mergeCell ref="E15:E18"/>
    <mergeCell ref="F15:F18"/>
    <mergeCell ref="G15:G18"/>
    <mergeCell ref="B3:B6"/>
    <mergeCell ref="D3:D6"/>
    <mergeCell ref="E3:E6"/>
    <mergeCell ref="F3:F6"/>
    <mergeCell ref="G3:G6"/>
    <mergeCell ref="B7:B10"/>
    <mergeCell ref="D7:D10"/>
    <mergeCell ref="E7:E10"/>
    <mergeCell ref="F7:F10"/>
    <mergeCell ref="G7:G10"/>
  </mergeCells>
  <phoneticPr fontId="6"/>
  <pageMargins left="0.7" right="0.7" top="0.75" bottom="0.75" header="0.3" footer="0.3"/>
  <pageSetup paperSize="9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7"/>
  <sheetViews>
    <sheetView topLeftCell="A94" zoomScale="80" zoomScaleNormal="80" workbookViewId="0">
      <selection activeCell="A113" sqref="A113:XFD133"/>
    </sheetView>
  </sheetViews>
  <sheetFormatPr defaultRowHeight="13.5" x14ac:dyDescent="0.15"/>
  <cols>
    <col min="1" max="1" width="3" style="1" customWidth="1"/>
    <col min="2" max="2" width="17.125" style="538" customWidth="1"/>
    <col min="3" max="3" width="15.125" style="1" customWidth="1"/>
    <col min="4" max="4" width="7.125" style="13" customWidth="1"/>
    <col min="5" max="5" width="5.125" style="538" customWidth="1"/>
    <col min="6" max="6" width="3.875" style="13" customWidth="1"/>
    <col min="7" max="7" width="4.875" style="12" customWidth="1"/>
    <col min="8" max="8" width="8.125" style="25" customWidth="1"/>
    <col min="9" max="9" width="6" style="16" customWidth="1"/>
    <col min="10" max="10" width="5.5" style="26" customWidth="1"/>
    <col min="11" max="11" width="8.75" style="26" customWidth="1"/>
    <col min="12" max="12" width="8.375" style="14" customWidth="1"/>
    <col min="13" max="13" width="6.75" style="14" customWidth="1"/>
    <col min="14" max="14" width="5.625" style="14" customWidth="1"/>
    <col min="15" max="15" width="8.875" style="27" customWidth="1"/>
    <col min="16" max="16" width="8.5" style="6" customWidth="1"/>
    <col min="17" max="17" width="10.125" style="38" customWidth="1"/>
    <col min="18" max="18" width="10.875" style="38" customWidth="1"/>
  </cols>
  <sheetData>
    <row r="1" spans="1:18" ht="14.25" customHeight="1" thickBot="1" x14ac:dyDescent="0.2">
      <c r="D1" s="11"/>
      <c r="F1" s="11"/>
      <c r="H1" s="15"/>
      <c r="J1" s="17"/>
      <c r="K1" s="17"/>
      <c r="L1" s="18"/>
      <c r="M1" s="18"/>
      <c r="N1" s="18"/>
      <c r="O1" s="19"/>
      <c r="P1" s="5"/>
      <c r="Q1" s="29"/>
      <c r="R1" s="29"/>
    </row>
    <row r="2" spans="1:18" ht="14.25" customHeight="1" thickBot="1" x14ac:dyDescent="0.25">
      <c r="B2" s="10" t="s">
        <v>50</v>
      </c>
      <c r="C2" s="365" t="s">
        <v>51</v>
      </c>
      <c r="D2" s="7" t="s">
        <v>76</v>
      </c>
      <c r="E2" s="345" t="s">
        <v>52</v>
      </c>
      <c r="F2" s="346" t="s">
        <v>58</v>
      </c>
      <c r="G2" s="347" t="s">
        <v>59</v>
      </c>
      <c r="H2" s="20" t="s">
        <v>116</v>
      </c>
      <c r="I2" s="348" t="s">
        <v>53</v>
      </c>
      <c r="J2" s="349" t="s">
        <v>54</v>
      </c>
      <c r="K2" s="22" t="s">
        <v>117</v>
      </c>
      <c r="L2" s="23" t="s">
        <v>118</v>
      </c>
      <c r="M2" s="344" t="s">
        <v>61</v>
      </c>
      <c r="N2" s="344" t="s">
        <v>62</v>
      </c>
      <c r="O2" s="24" t="s">
        <v>119</v>
      </c>
      <c r="P2" s="8" t="s">
        <v>120</v>
      </c>
      <c r="Q2" s="30" t="s">
        <v>63</v>
      </c>
      <c r="R2" s="31" t="s">
        <v>57</v>
      </c>
    </row>
    <row r="3" spans="1:18" s="3" customFormat="1" ht="14.25" customHeight="1" x14ac:dyDescent="0.2">
      <c r="A3" s="2"/>
      <c r="B3" s="719" t="s">
        <v>123</v>
      </c>
      <c r="C3" s="366" t="s">
        <v>11</v>
      </c>
      <c r="D3" s="734">
        <v>2</v>
      </c>
      <c r="E3" s="713">
        <v>1</v>
      </c>
      <c r="F3" s="714">
        <f>1+G3/100-MOD(G3,100)/100</f>
        <v>2</v>
      </c>
      <c r="G3" s="734">
        <f>H3+H4+H5+H6</f>
        <v>102</v>
      </c>
      <c r="H3" s="39">
        <v>11</v>
      </c>
      <c r="I3" s="40">
        <v>99</v>
      </c>
      <c r="J3" s="41">
        <v>0</v>
      </c>
      <c r="K3" s="41">
        <f>M3*(100-J3)/100-MOD(M3*(100-J3),100)/100</f>
        <v>1065</v>
      </c>
      <c r="L3" s="39">
        <f>N3*(100-J3)/100-MOD(N3*(100-J3),100)/100</f>
        <v>113</v>
      </c>
      <c r="M3" s="39">
        <f>1000+O3+(F3-1)*50</f>
        <v>1065</v>
      </c>
      <c r="N3" s="39">
        <f>100+P3+(F3-1)*5</f>
        <v>113</v>
      </c>
      <c r="O3" s="42">
        <v>15</v>
      </c>
      <c r="P3" s="43">
        <v>8</v>
      </c>
      <c r="Q3" s="254" t="s">
        <v>189</v>
      </c>
      <c r="R3" s="255" t="s">
        <v>242</v>
      </c>
    </row>
    <row r="4" spans="1:18" s="3" customFormat="1" ht="14.25" customHeight="1" x14ac:dyDescent="0.2">
      <c r="A4" s="2"/>
      <c r="B4" s="720"/>
      <c r="C4" s="366" t="s">
        <v>43</v>
      </c>
      <c r="D4" s="714"/>
      <c r="E4" s="714"/>
      <c r="F4" s="714"/>
      <c r="G4" s="714"/>
      <c r="H4" s="39">
        <v>24</v>
      </c>
      <c r="I4" s="40">
        <v>99</v>
      </c>
      <c r="J4" s="41">
        <v>0</v>
      </c>
      <c r="K4" s="41">
        <f t="shared" ref="K4:K67" si="0">M4*(100-J4)/100-MOD(M4*(100-J4),100)/100</f>
        <v>1125</v>
      </c>
      <c r="L4" s="39">
        <f t="shared" ref="L4:L68" si="1">N4*(100-J4)/100-MOD(N4*(100-J4),100)/100</f>
        <v>114</v>
      </c>
      <c r="M4" s="39">
        <f>1000+O4+(F3-1)*50</f>
        <v>1125</v>
      </c>
      <c r="N4" s="39">
        <f>100+P4+(F3-1)*5</f>
        <v>114</v>
      </c>
      <c r="O4" s="42">
        <v>75</v>
      </c>
      <c r="P4" s="43">
        <v>9</v>
      </c>
      <c r="Q4" s="254" t="s">
        <v>193</v>
      </c>
      <c r="R4" s="255" t="s">
        <v>216</v>
      </c>
    </row>
    <row r="5" spans="1:18" s="3" customFormat="1" ht="14.25" customHeight="1" x14ac:dyDescent="0.2">
      <c r="A5" s="2">
        <v>2</v>
      </c>
      <c r="B5" s="720"/>
      <c r="C5" s="366" t="s">
        <v>2</v>
      </c>
      <c r="D5" s="714"/>
      <c r="E5" s="714"/>
      <c r="F5" s="714"/>
      <c r="G5" s="714"/>
      <c r="H5" s="39">
        <v>15</v>
      </c>
      <c r="I5" s="40">
        <v>99</v>
      </c>
      <c r="J5" s="41">
        <v>5</v>
      </c>
      <c r="K5" s="41">
        <f t="shared" si="0"/>
        <v>1059</v>
      </c>
      <c r="L5" s="39">
        <f t="shared" si="1"/>
        <v>101</v>
      </c>
      <c r="M5" s="39">
        <f>1000+O5+(F3-1)*50</f>
        <v>1115</v>
      </c>
      <c r="N5" s="39">
        <f>100+P5+(F3-1)*5</f>
        <v>107</v>
      </c>
      <c r="O5" s="42">
        <v>65</v>
      </c>
      <c r="P5" s="43">
        <v>2</v>
      </c>
      <c r="Q5" s="254" t="s">
        <v>193</v>
      </c>
      <c r="R5" s="255" t="s">
        <v>189</v>
      </c>
    </row>
    <row r="6" spans="1:18" s="3" customFormat="1" ht="14.25" customHeight="1" thickBot="1" x14ac:dyDescent="0.25">
      <c r="A6" s="2">
        <v>1</v>
      </c>
      <c r="B6" s="721"/>
      <c r="C6" s="366" t="s">
        <v>18</v>
      </c>
      <c r="D6" s="715"/>
      <c r="E6" s="715"/>
      <c r="F6" s="715"/>
      <c r="G6" s="715"/>
      <c r="H6" s="39">
        <v>52</v>
      </c>
      <c r="I6" s="40">
        <v>79</v>
      </c>
      <c r="J6" s="41">
        <v>2</v>
      </c>
      <c r="K6" s="41">
        <f t="shared" si="0"/>
        <v>1176</v>
      </c>
      <c r="L6" s="39">
        <f t="shared" si="1"/>
        <v>122</v>
      </c>
      <c r="M6" s="39">
        <f>1000+O6+(F3-1)*50</f>
        <v>1200</v>
      </c>
      <c r="N6" s="39">
        <f>100+P6+(F3-1)*5</f>
        <v>125</v>
      </c>
      <c r="O6" s="42">
        <v>150</v>
      </c>
      <c r="P6" s="43">
        <v>20</v>
      </c>
      <c r="Q6" s="254" t="s">
        <v>185</v>
      </c>
      <c r="R6" s="255" t="s">
        <v>244</v>
      </c>
    </row>
    <row r="7" spans="1:18" s="3" customFormat="1" ht="14.25" customHeight="1" x14ac:dyDescent="0.2">
      <c r="A7" s="2" t="s">
        <v>235</v>
      </c>
      <c r="B7" s="745" t="s">
        <v>124</v>
      </c>
      <c r="C7" s="542" t="s">
        <v>80</v>
      </c>
      <c r="D7" s="735">
        <v>0</v>
      </c>
      <c r="E7" s="716">
        <v>0</v>
      </c>
      <c r="F7" s="735">
        <f>1+G7/100-MOD(G7,100)/100</f>
        <v>1</v>
      </c>
      <c r="G7" s="735">
        <f>H7+H8+H9+H10</f>
        <v>62</v>
      </c>
      <c r="H7" s="44">
        <v>3</v>
      </c>
      <c r="I7" s="45">
        <v>99</v>
      </c>
      <c r="J7" s="46">
        <v>0</v>
      </c>
      <c r="K7" s="46">
        <f t="shared" si="0"/>
        <v>1030</v>
      </c>
      <c r="L7" s="46">
        <f t="shared" si="1"/>
        <v>100</v>
      </c>
      <c r="M7" s="423">
        <f t="shared" ref="M7" si="2">1000+O7+(F7-1)*50</f>
        <v>1030</v>
      </c>
      <c r="N7" s="423">
        <f t="shared" ref="N7" si="3">100+P7+(F7-1)*5</f>
        <v>100</v>
      </c>
      <c r="O7" s="47">
        <v>30</v>
      </c>
      <c r="P7" s="48">
        <v>0</v>
      </c>
      <c r="Q7" s="256" t="s">
        <v>188</v>
      </c>
      <c r="R7" s="257" t="s">
        <v>193</v>
      </c>
    </row>
    <row r="8" spans="1:18" s="3" customFormat="1" ht="14.25" customHeight="1" x14ac:dyDescent="0.2">
      <c r="A8" s="2" t="s">
        <v>236</v>
      </c>
      <c r="B8" s="746"/>
      <c r="C8" s="543" t="s">
        <v>82</v>
      </c>
      <c r="D8" s="717"/>
      <c r="E8" s="717"/>
      <c r="F8" s="717"/>
      <c r="G8" s="717"/>
      <c r="H8" s="49">
        <v>42</v>
      </c>
      <c r="I8" s="50">
        <v>99</v>
      </c>
      <c r="J8" s="51">
        <v>18</v>
      </c>
      <c r="K8" s="51">
        <f t="shared" si="0"/>
        <v>938</v>
      </c>
      <c r="L8" s="51">
        <f t="shared" si="1"/>
        <v>92</v>
      </c>
      <c r="M8" s="424">
        <f t="shared" ref="M8" si="4">1000+O8+(F7-1)*50</f>
        <v>1145</v>
      </c>
      <c r="N8" s="424">
        <f t="shared" ref="N8" si="5">100+P8+(F7-1)*5</f>
        <v>113</v>
      </c>
      <c r="O8" s="52">
        <v>145</v>
      </c>
      <c r="P8" s="53">
        <v>13</v>
      </c>
      <c r="Q8" s="258" t="s">
        <v>193</v>
      </c>
      <c r="R8" s="259" t="s">
        <v>217</v>
      </c>
    </row>
    <row r="9" spans="1:18" s="3" customFormat="1" ht="14.25" customHeight="1" x14ac:dyDescent="0.2">
      <c r="A9" s="2">
        <v>2</v>
      </c>
      <c r="B9" s="746"/>
      <c r="C9" s="543" t="s">
        <v>150</v>
      </c>
      <c r="D9" s="717"/>
      <c r="E9" s="717"/>
      <c r="F9" s="717"/>
      <c r="G9" s="717"/>
      <c r="H9" s="49">
        <v>8</v>
      </c>
      <c r="I9" s="50">
        <v>99</v>
      </c>
      <c r="J9" s="51">
        <v>10</v>
      </c>
      <c r="K9" s="51">
        <f t="shared" si="0"/>
        <v>936</v>
      </c>
      <c r="L9" s="51">
        <f t="shared" si="1"/>
        <v>90</v>
      </c>
      <c r="M9" s="424">
        <f t="shared" ref="M9" si="6">1000+O9+(F7-1)*50</f>
        <v>1040</v>
      </c>
      <c r="N9" s="424">
        <f t="shared" ref="N9" si="7">100+P9+(F7-1)*5</f>
        <v>100</v>
      </c>
      <c r="O9" s="52">
        <v>40</v>
      </c>
      <c r="P9" s="53">
        <v>0</v>
      </c>
      <c r="Q9" s="258" t="s">
        <v>196</v>
      </c>
      <c r="R9" s="259" t="s">
        <v>232</v>
      </c>
    </row>
    <row r="10" spans="1:18" s="3" customFormat="1" ht="14.25" customHeight="1" thickBot="1" x14ac:dyDescent="0.25">
      <c r="A10" s="2" t="s">
        <v>236</v>
      </c>
      <c r="B10" s="747"/>
      <c r="C10" s="544" t="s">
        <v>245</v>
      </c>
      <c r="D10" s="718"/>
      <c r="E10" s="718"/>
      <c r="F10" s="718"/>
      <c r="G10" s="718"/>
      <c r="H10" s="54">
        <v>9</v>
      </c>
      <c r="I10" s="55">
        <v>99</v>
      </c>
      <c r="J10" s="56">
        <v>0</v>
      </c>
      <c r="K10" s="56">
        <f t="shared" si="0"/>
        <v>1030</v>
      </c>
      <c r="L10" s="56">
        <f t="shared" si="1"/>
        <v>103</v>
      </c>
      <c r="M10" s="425">
        <f t="shared" ref="M10" si="8">1000+O10+(F7-1)*50</f>
        <v>1030</v>
      </c>
      <c r="N10" s="425">
        <f t="shared" ref="N10" si="9">100+P10+(F7-1)*5</f>
        <v>103</v>
      </c>
      <c r="O10" s="57">
        <v>30</v>
      </c>
      <c r="P10" s="58">
        <v>3</v>
      </c>
      <c r="Q10" s="260" t="s">
        <v>188</v>
      </c>
      <c r="R10" s="261" t="s">
        <v>193</v>
      </c>
    </row>
    <row r="11" spans="1:18" ht="14.25" customHeight="1" x14ac:dyDescent="0.2">
      <c r="B11" s="701" t="s">
        <v>126</v>
      </c>
      <c r="C11" s="370" t="s">
        <v>153</v>
      </c>
      <c r="D11" s="631">
        <v>2</v>
      </c>
      <c r="E11" s="631">
        <v>1</v>
      </c>
      <c r="F11" s="631">
        <f>1+G11/100-MOD(G11,100)/100</f>
        <v>2.0000000000000004</v>
      </c>
      <c r="G11" s="631">
        <f>H11+H12+H13+H14</f>
        <v>157</v>
      </c>
      <c r="H11" s="59">
        <v>82</v>
      </c>
      <c r="I11" s="60">
        <v>94</v>
      </c>
      <c r="J11" s="61">
        <v>0</v>
      </c>
      <c r="K11" s="61">
        <f t="shared" si="0"/>
        <v>1285</v>
      </c>
      <c r="L11" s="59">
        <f t="shared" si="1"/>
        <v>140</v>
      </c>
      <c r="M11" s="59">
        <f t="shared" ref="M11" si="10">1000+O11+(F11-1)*50</f>
        <v>1285</v>
      </c>
      <c r="N11" s="59">
        <f t="shared" ref="N11" si="11">100+P11+(F11-1)*5</f>
        <v>140</v>
      </c>
      <c r="O11" s="62">
        <v>235</v>
      </c>
      <c r="P11" s="63">
        <v>35</v>
      </c>
      <c r="Q11" s="262" t="s">
        <v>189</v>
      </c>
      <c r="R11" s="263" t="s">
        <v>198</v>
      </c>
    </row>
    <row r="12" spans="1:18" ht="14.25" customHeight="1" x14ac:dyDescent="0.2">
      <c r="B12" s="702"/>
      <c r="C12" s="371" t="s">
        <v>154</v>
      </c>
      <c r="D12" s="632"/>
      <c r="E12" s="632"/>
      <c r="F12" s="632"/>
      <c r="G12" s="632"/>
      <c r="H12" s="64">
        <v>33</v>
      </c>
      <c r="I12" s="65">
        <v>99</v>
      </c>
      <c r="J12" s="66">
        <v>0</v>
      </c>
      <c r="K12" s="66">
        <f t="shared" si="0"/>
        <v>1160</v>
      </c>
      <c r="L12" s="64">
        <f t="shared" si="1"/>
        <v>116</v>
      </c>
      <c r="M12" s="64">
        <f t="shared" ref="M12" si="12">1000+O12+(F11-1)*50</f>
        <v>1160</v>
      </c>
      <c r="N12" s="64">
        <f t="shared" ref="N12" si="13">100+P12+(F11-1)*5</f>
        <v>116</v>
      </c>
      <c r="O12" s="67">
        <v>110</v>
      </c>
      <c r="P12" s="68">
        <v>11</v>
      </c>
      <c r="Q12" s="264" t="s">
        <v>193</v>
      </c>
      <c r="R12" s="265" t="s">
        <v>199</v>
      </c>
    </row>
    <row r="13" spans="1:18" ht="14.25" customHeight="1" x14ac:dyDescent="0.2">
      <c r="B13" s="702"/>
      <c r="C13" s="371" t="s">
        <v>92</v>
      </c>
      <c r="D13" s="632"/>
      <c r="E13" s="632"/>
      <c r="F13" s="632"/>
      <c r="G13" s="632"/>
      <c r="H13" s="64">
        <v>33</v>
      </c>
      <c r="I13" s="65">
        <v>79</v>
      </c>
      <c r="J13" s="66">
        <v>0</v>
      </c>
      <c r="K13" s="66">
        <f t="shared" si="0"/>
        <v>1135</v>
      </c>
      <c r="L13" s="64">
        <f t="shared" si="1"/>
        <v>121</v>
      </c>
      <c r="M13" s="64">
        <f t="shared" ref="M13" si="14">1000+O13+(F11-1)*50</f>
        <v>1135</v>
      </c>
      <c r="N13" s="64">
        <f t="shared" ref="N13" si="15">100+P13+(F11-1)*5</f>
        <v>121</v>
      </c>
      <c r="O13" s="67">
        <v>85</v>
      </c>
      <c r="P13" s="68">
        <v>16</v>
      </c>
      <c r="Q13" s="264" t="s">
        <v>186</v>
      </c>
      <c r="R13" s="265" t="s">
        <v>182</v>
      </c>
    </row>
    <row r="14" spans="1:18" ht="14.25" customHeight="1" thickBot="1" x14ac:dyDescent="0.25">
      <c r="B14" s="703"/>
      <c r="C14" s="372" t="s">
        <v>83</v>
      </c>
      <c r="D14" s="633"/>
      <c r="E14" s="633"/>
      <c r="F14" s="633"/>
      <c r="G14" s="633"/>
      <c r="H14" s="69">
        <v>9</v>
      </c>
      <c r="I14" s="70">
        <v>99</v>
      </c>
      <c r="J14" s="71">
        <v>0</v>
      </c>
      <c r="K14" s="71">
        <f t="shared" si="0"/>
        <v>1080</v>
      </c>
      <c r="L14" s="69">
        <f t="shared" si="1"/>
        <v>108</v>
      </c>
      <c r="M14" s="69">
        <f t="shared" ref="M14" si="16">1000+O14+(F11-1)*50</f>
        <v>1080</v>
      </c>
      <c r="N14" s="69">
        <f t="shared" ref="N14" si="17">100+P14+(F11-1)*5</f>
        <v>108</v>
      </c>
      <c r="O14" s="72">
        <v>30</v>
      </c>
      <c r="P14" s="73">
        <v>3</v>
      </c>
      <c r="Q14" s="266" t="s">
        <v>193</v>
      </c>
      <c r="R14" s="267" t="s">
        <v>196</v>
      </c>
    </row>
    <row r="15" spans="1:18" s="3" customFormat="1" ht="14.25" customHeight="1" x14ac:dyDescent="0.2">
      <c r="A15" s="2"/>
      <c r="B15" s="704" t="s">
        <v>125</v>
      </c>
      <c r="C15" s="442" t="s">
        <v>101</v>
      </c>
      <c r="D15" s="731">
        <v>2</v>
      </c>
      <c r="E15" s="731">
        <v>7</v>
      </c>
      <c r="F15" s="731">
        <f>1+G15/100-MOD(G15,100)/100</f>
        <v>1.9999999999999998</v>
      </c>
      <c r="G15" s="731">
        <f>H15+H16+H17+H18</f>
        <v>105</v>
      </c>
      <c r="H15" s="443">
        <v>28</v>
      </c>
      <c r="I15" s="444">
        <v>89</v>
      </c>
      <c r="J15" s="445">
        <v>0</v>
      </c>
      <c r="K15" s="445">
        <f t="shared" si="0"/>
        <v>1115</v>
      </c>
      <c r="L15" s="443">
        <f t="shared" si="1"/>
        <v>120</v>
      </c>
      <c r="M15" s="443">
        <f t="shared" ref="M15" si="18">1000+O15+(F15-1)*50</f>
        <v>1115</v>
      </c>
      <c r="N15" s="443">
        <f t="shared" ref="N15" si="19">100+P15+(F15-1)*5</f>
        <v>120</v>
      </c>
      <c r="O15" s="446">
        <v>65</v>
      </c>
      <c r="P15" s="447">
        <v>15</v>
      </c>
      <c r="Q15" s="448" t="s">
        <v>193</v>
      </c>
      <c r="R15" s="449" t="s">
        <v>202</v>
      </c>
    </row>
    <row r="16" spans="1:18" s="3" customFormat="1" ht="14.25" customHeight="1" x14ac:dyDescent="0.2">
      <c r="A16" s="2"/>
      <c r="B16" s="705"/>
      <c r="C16" s="450" t="s">
        <v>81</v>
      </c>
      <c r="D16" s="732"/>
      <c r="E16" s="732"/>
      <c r="F16" s="732"/>
      <c r="G16" s="732"/>
      <c r="H16" s="451">
        <v>46</v>
      </c>
      <c r="I16" s="452">
        <v>94</v>
      </c>
      <c r="J16" s="453">
        <v>0</v>
      </c>
      <c r="K16" s="453">
        <f>M16*(100-J16)/100-MOD(M16*(100-J16),100)/100</f>
        <v>1185</v>
      </c>
      <c r="L16" s="451">
        <f t="shared" si="1"/>
        <v>124</v>
      </c>
      <c r="M16" s="451">
        <f t="shared" ref="M16" si="20">1000+O16+(F15-1)*50</f>
        <v>1185</v>
      </c>
      <c r="N16" s="451">
        <f t="shared" ref="N16" si="21">100+P16+(F15-1)*5</f>
        <v>124</v>
      </c>
      <c r="O16" s="454">
        <v>135</v>
      </c>
      <c r="P16" s="455">
        <v>19</v>
      </c>
      <c r="Q16" s="456" t="s">
        <v>65</v>
      </c>
      <c r="R16" s="457" t="s">
        <v>185</v>
      </c>
    </row>
    <row r="17" spans="1:18" s="3" customFormat="1" ht="14.25" customHeight="1" x14ac:dyDescent="0.2">
      <c r="A17" s="2"/>
      <c r="B17" s="705"/>
      <c r="C17" s="450" t="s">
        <v>159</v>
      </c>
      <c r="D17" s="732"/>
      <c r="E17" s="732"/>
      <c r="F17" s="732"/>
      <c r="G17" s="732"/>
      <c r="H17" s="451">
        <v>7</v>
      </c>
      <c r="I17" s="452">
        <v>99</v>
      </c>
      <c r="J17" s="453">
        <v>0</v>
      </c>
      <c r="K17" s="453">
        <f t="shared" si="0"/>
        <v>1080</v>
      </c>
      <c r="L17" s="451">
        <f t="shared" si="1"/>
        <v>106</v>
      </c>
      <c r="M17" s="451">
        <f t="shared" ref="M17" si="22">1000+O17+(F15-1)*50</f>
        <v>1080</v>
      </c>
      <c r="N17" s="451">
        <f t="shared" ref="N17" si="23">100+P17+(F15-1)*5</f>
        <v>106</v>
      </c>
      <c r="O17" s="454">
        <v>30</v>
      </c>
      <c r="P17" s="455">
        <v>1</v>
      </c>
      <c r="Q17" s="456" t="s">
        <v>65</v>
      </c>
      <c r="R17" s="457" t="s">
        <v>184</v>
      </c>
    </row>
    <row r="18" spans="1:18" s="3" customFormat="1" ht="14.25" customHeight="1" thickBot="1" x14ac:dyDescent="0.25">
      <c r="A18" s="2"/>
      <c r="B18" s="706"/>
      <c r="C18" s="458" t="s">
        <v>108</v>
      </c>
      <c r="D18" s="733"/>
      <c r="E18" s="733"/>
      <c r="F18" s="733"/>
      <c r="G18" s="733"/>
      <c r="H18" s="459">
        <v>24</v>
      </c>
      <c r="I18" s="460">
        <v>94</v>
      </c>
      <c r="J18" s="461">
        <v>0</v>
      </c>
      <c r="K18" s="461">
        <f t="shared" si="0"/>
        <v>1125</v>
      </c>
      <c r="L18" s="459">
        <f t="shared" si="1"/>
        <v>114</v>
      </c>
      <c r="M18" s="459">
        <f t="shared" ref="M18" si="24">1000+O18+(F15-1)*50</f>
        <v>1125</v>
      </c>
      <c r="N18" s="459">
        <f t="shared" ref="N18" si="25">100+P18+(F15-1)*5</f>
        <v>114</v>
      </c>
      <c r="O18" s="462">
        <v>75</v>
      </c>
      <c r="P18" s="463">
        <v>9</v>
      </c>
      <c r="Q18" s="464" t="s">
        <v>71</v>
      </c>
      <c r="R18" s="465" t="s">
        <v>70</v>
      </c>
    </row>
    <row r="19" spans="1:18" s="3" customFormat="1" ht="14.25" customHeight="1" x14ac:dyDescent="0.2">
      <c r="A19" s="2"/>
      <c r="B19" s="707" t="s">
        <v>127</v>
      </c>
      <c r="C19" s="373" t="s">
        <v>160</v>
      </c>
      <c r="D19" s="725">
        <v>2</v>
      </c>
      <c r="E19" s="725">
        <v>9</v>
      </c>
      <c r="F19" s="725">
        <f>1+G19/100-MOD(G19,100)/100</f>
        <v>2</v>
      </c>
      <c r="G19" s="725">
        <f>H19+H20+H21+H22</f>
        <v>127</v>
      </c>
      <c r="H19" s="74">
        <v>44</v>
      </c>
      <c r="I19" s="75">
        <v>84</v>
      </c>
      <c r="J19" s="76">
        <v>0</v>
      </c>
      <c r="K19" s="76">
        <f t="shared" si="0"/>
        <v>1180</v>
      </c>
      <c r="L19" s="74">
        <f t="shared" si="1"/>
        <v>123</v>
      </c>
      <c r="M19" s="428">
        <f t="shared" ref="M19" si="26">1000+O19+(F19-1)*50</f>
        <v>1180</v>
      </c>
      <c r="N19" s="428">
        <f t="shared" ref="N19" si="27">100+P19+(F19-1)*5</f>
        <v>123</v>
      </c>
      <c r="O19" s="78">
        <v>130</v>
      </c>
      <c r="P19" s="79">
        <v>18</v>
      </c>
      <c r="Q19" s="268" t="s">
        <v>72</v>
      </c>
      <c r="R19" s="269" t="s">
        <v>185</v>
      </c>
    </row>
    <row r="20" spans="1:18" s="3" customFormat="1" ht="14.25" customHeight="1" x14ac:dyDescent="0.2">
      <c r="A20" s="2"/>
      <c r="B20" s="708"/>
      <c r="C20" s="374" t="s">
        <v>161</v>
      </c>
      <c r="D20" s="726"/>
      <c r="E20" s="726"/>
      <c r="F20" s="726"/>
      <c r="G20" s="726"/>
      <c r="H20" s="77">
        <v>20</v>
      </c>
      <c r="I20" s="80">
        <v>94</v>
      </c>
      <c r="J20" s="81">
        <v>0</v>
      </c>
      <c r="K20" s="81">
        <f t="shared" si="0"/>
        <v>1120</v>
      </c>
      <c r="L20" s="77">
        <f t="shared" si="1"/>
        <v>111</v>
      </c>
      <c r="M20" s="429">
        <f t="shared" ref="M20" si="28">1000+O20+(F19-1)*50</f>
        <v>1120</v>
      </c>
      <c r="N20" s="429">
        <f t="shared" ref="N20" si="29">100+P20+(F19-1)*5</f>
        <v>111</v>
      </c>
      <c r="O20" s="82">
        <v>70</v>
      </c>
      <c r="P20" s="83">
        <v>6</v>
      </c>
      <c r="Q20" s="270" t="s">
        <v>70</v>
      </c>
      <c r="R20" s="271" t="s">
        <v>186</v>
      </c>
    </row>
    <row r="21" spans="1:18" s="3" customFormat="1" ht="14.25" customHeight="1" x14ac:dyDescent="0.2">
      <c r="A21" s="2">
        <v>2</v>
      </c>
      <c r="B21" s="708"/>
      <c r="C21" s="374" t="s">
        <v>162</v>
      </c>
      <c r="D21" s="726"/>
      <c r="E21" s="726"/>
      <c r="F21" s="726"/>
      <c r="G21" s="726"/>
      <c r="H21" s="77">
        <v>8</v>
      </c>
      <c r="I21" s="80">
        <v>94</v>
      </c>
      <c r="J21" s="81">
        <v>5</v>
      </c>
      <c r="K21" s="81">
        <f t="shared" si="0"/>
        <v>1035</v>
      </c>
      <c r="L21" s="77">
        <f t="shared" si="1"/>
        <v>99</v>
      </c>
      <c r="M21" s="429">
        <f t="shared" ref="M21" si="30">1000+O21+(F19-1)*50</f>
        <v>1090</v>
      </c>
      <c r="N21" s="429">
        <f t="shared" ref="N21" si="31">100+P21+(F19-1)*5</f>
        <v>105</v>
      </c>
      <c r="O21" s="82">
        <v>40</v>
      </c>
      <c r="P21" s="83">
        <v>0</v>
      </c>
      <c r="Q21" s="270" t="s">
        <v>70</v>
      </c>
      <c r="R21" s="271" t="s">
        <v>184</v>
      </c>
    </row>
    <row r="22" spans="1:18" s="3" customFormat="1" ht="14.25" customHeight="1" thickBot="1" x14ac:dyDescent="0.25">
      <c r="A22" s="2"/>
      <c r="B22" s="709"/>
      <c r="C22" s="375" t="s">
        <v>8</v>
      </c>
      <c r="D22" s="727"/>
      <c r="E22" s="727"/>
      <c r="F22" s="727"/>
      <c r="G22" s="727"/>
      <c r="H22" s="84">
        <v>55</v>
      </c>
      <c r="I22" s="419">
        <v>89</v>
      </c>
      <c r="J22" s="85">
        <v>0</v>
      </c>
      <c r="K22" s="85">
        <f t="shared" si="0"/>
        <v>1185</v>
      </c>
      <c r="L22" s="84">
        <f t="shared" si="1"/>
        <v>133</v>
      </c>
      <c r="M22" s="430">
        <f t="shared" ref="M22" si="32">1000+O22+(F19-1)*50</f>
        <v>1185</v>
      </c>
      <c r="N22" s="430">
        <f t="shared" ref="N22" si="33">100+P22+(F19-1)*5</f>
        <v>133</v>
      </c>
      <c r="O22" s="86">
        <v>135</v>
      </c>
      <c r="P22" s="87">
        <v>28</v>
      </c>
      <c r="Q22" s="272" t="s">
        <v>73</v>
      </c>
      <c r="R22" s="273" t="s">
        <v>185</v>
      </c>
    </row>
    <row r="23" spans="1:18" ht="14.25" customHeight="1" x14ac:dyDescent="0.2">
      <c r="B23" s="710" t="s">
        <v>128</v>
      </c>
      <c r="C23" s="376" t="s">
        <v>164</v>
      </c>
      <c r="D23" s="728">
        <v>4</v>
      </c>
      <c r="E23" s="728">
        <v>6</v>
      </c>
      <c r="F23" s="728">
        <f>1+G23/100-MOD(G23,100)/100</f>
        <v>1.9999999999999998</v>
      </c>
      <c r="G23" s="728">
        <f>H23+H24+H25+H26</f>
        <v>197</v>
      </c>
      <c r="H23" s="88">
        <v>68</v>
      </c>
      <c r="I23" s="89">
        <v>94</v>
      </c>
      <c r="J23" s="90">
        <v>0</v>
      </c>
      <c r="K23" s="90">
        <f t="shared" si="0"/>
        <v>1260</v>
      </c>
      <c r="L23" s="88">
        <f t="shared" si="1"/>
        <v>131</v>
      </c>
      <c r="M23" s="88">
        <f t="shared" ref="M23" si="34">1000+O23+(F23-1)*50</f>
        <v>1260</v>
      </c>
      <c r="N23" s="88">
        <f t="shared" ref="N23" si="35">100+P23+(F23-1)*5</f>
        <v>131</v>
      </c>
      <c r="O23" s="91">
        <v>210</v>
      </c>
      <c r="P23" s="92">
        <v>26</v>
      </c>
      <c r="Q23" s="274" t="s">
        <v>187</v>
      </c>
      <c r="R23" s="275" t="s">
        <v>205</v>
      </c>
    </row>
    <row r="24" spans="1:18" ht="14.25" customHeight="1" x14ac:dyDescent="0.2">
      <c r="B24" s="711"/>
      <c r="C24" s="376" t="s">
        <v>89</v>
      </c>
      <c r="D24" s="729"/>
      <c r="E24" s="729"/>
      <c r="F24" s="729"/>
      <c r="G24" s="729"/>
      <c r="H24" s="88">
        <v>55</v>
      </c>
      <c r="I24" s="89">
        <v>94</v>
      </c>
      <c r="J24" s="90">
        <v>4</v>
      </c>
      <c r="K24" s="90">
        <f t="shared" si="0"/>
        <v>1176</v>
      </c>
      <c r="L24" s="88">
        <f t="shared" si="1"/>
        <v>120</v>
      </c>
      <c r="M24" s="88">
        <f t="shared" ref="M24" si="36">1000+O24+(F23-1)*50</f>
        <v>1225</v>
      </c>
      <c r="N24" s="88">
        <f t="shared" ref="N24" si="37">100+P24+(F23-1)*5</f>
        <v>125</v>
      </c>
      <c r="O24" s="91">
        <v>175</v>
      </c>
      <c r="P24" s="92">
        <v>20</v>
      </c>
      <c r="Q24" s="274" t="s">
        <v>73</v>
      </c>
      <c r="R24" s="275" t="s">
        <v>194</v>
      </c>
    </row>
    <row r="25" spans="1:18" ht="14.25" customHeight="1" x14ac:dyDescent="0.2">
      <c r="B25" s="711"/>
      <c r="C25" s="376" t="s">
        <v>3</v>
      </c>
      <c r="D25" s="729"/>
      <c r="E25" s="729"/>
      <c r="F25" s="729"/>
      <c r="G25" s="729"/>
      <c r="H25" s="88">
        <v>51</v>
      </c>
      <c r="I25" s="89">
        <v>99</v>
      </c>
      <c r="J25" s="90">
        <v>1</v>
      </c>
      <c r="K25" s="90">
        <f t="shared" si="0"/>
        <v>1173</v>
      </c>
      <c r="L25" s="88">
        <f t="shared" si="1"/>
        <v>127</v>
      </c>
      <c r="M25" s="88">
        <f t="shared" ref="M25" si="38">1000+O25+(F23-1)*50</f>
        <v>1185</v>
      </c>
      <c r="N25" s="88">
        <f t="shared" ref="N25" si="39">100+P25+(F23-1)*5</f>
        <v>129</v>
      </c>
      <c r="O25" s="91">
        <v>135</v>
      </c>
      <c r="P25" s="92">
        <v>24</v>
      </c>
      <c r="Q25" s="274" t="s">
        <v>182</v>
      </c>
      <c r="R25" s="275" t="s">
        <v>194</v>
      </c>
    </row>
    <row r="26" spans="1:18" ht="14.25" customHeight="1" thickBot="1" x14ac:dyDescent="0.25">
      <c r="A26" s="2"/>
      <c r="B26" s="712"/>
      <c r="C26" s="376" t="s">
        <v>79</v>
      </c>
      <c r="D26" s="730"/>
      <c r="E26" s="730"/>
      <c r="F26" s="730"/>
      <c r="G26" s="730"/>
      <c r="H26" s="88">
        <v>23</v>
      </c>
      <c r="I26" s="89">
        <v>99</v>
      </c>
      <c r="J26" s="90">
        <v>0</v>
      </c>
      <c r="K26" s="90">
        <f t="shared" si="0"/>
        <v>1115</v>
      </c>
      <c r="L26" s="88">
        <f t="shared" si="1"/>
        <v>115</v>
      </c>
      <c r="M26" s="88">
        <f t="shared" ref="M26" si="40">1000+O26+(F23-1)*50</f>
        <v>1115</v>
      </c>
      <c r="N26" s="88">
        <f t="shared" ref="N26" si="41">100+P26+(F23-1)*5</f>
        <v>115</v>
      </c>
      <c r="O26" s="91">
        <v>65</v>
      </c>
      <c r="P26" s="92">
        <v>10</v>
      </c>
      <c r="Q26" s="274" t="s">
        <v>185</v>
      </c>
      <c r="R26" s="275" t="s">
        <v>227</v>
      </c>
    </row>
    <row r="27" spans="1:18" s="3" customFormat="1" ht="14.25" customHeight="1" x14ac:dyDescent="0.2">
      <c r="A27" s="2"/>
      <c r="B27" s="668" t="s">
        <v>129</v>
      </c>
      <c r="C27" s="377" t="s">
        <v>34</v>
      </c>
      <c r="D27" s="680">
        <v>0</v>
      </c>
      <c r="E27" s="680">
        <v>4</v>
      </c>
      <c r="F27" s="680">
        <f>1+G27/100-MOD(G27,100)/100</f>
        <v>1</v>
      </c>
      <c r="G27" s="680">
        <f>H27+H28+H29+H30</f>
        <v>70</v>
      </c>
      <c r="H27" s="93">
        <v>0</v>
      </c>
      <c r="I27" s="94">
        <v>94</v>
      </c>
      <c r="J27" s="95">
        <v>0</v>
      </c>
      <c r="K27" s="95">
        <f>M27*(100-J27)/100-MOD(M27*(100-J27),100)/100</f>
        <v>1000</v>
      </c>
      <c r="L27" s="93">
        <f t="shared" si="1"/>
        <v>100</v>
      </c>
      <c r="M27" s="432">
        <f t="shared" ref="M27" si="42">1000+O27+(F27-1)*50</f>
        <v>1000</v>
      </c>
      <c r="N27" s="432">
        <f t="shared" ref="N27" si="43">100+P27+(F27-1)*5</f>
        <v>100</v>
      </c>
      <c r="O27" s="98">
        <v>0</v>
      </c>
      <c r="P27" s="99">
        <v>0</v>
      </c>
      <c r="Q27" s="276" t="s">
        <v>193</v>
      </c>
      <c r="R27" s="277" t="s">
        <v>188</v>
      </c>
    </row>
    <row r="28" spans="1:18" s="3" customFormat="1" ht="14.25" customHeight="1" x14ac:dyDescent="0.2">
      <c r="A28" s="2"/>
      <c r="B28" s="669"/>
      <c r="C28" s="431" t="s">
        <v>112</v>
      </c>
      <c r="D28" s="681"/>
      <c r="E28" s="681"/>
      <c r="F28" s="681"/>
      <c r="G28" s="681"/>
      <c r="H28" s="97">
        <v>12</v>
      </c>
      <c r="I28" s="100">
        <v>99</v>
      </c>
      <c r="J28" s="96">
        <v>0</v>
      </c>
      <c r="K28" s="96">
        <f t="shared" si="0"/>
        <v>1030</v>
      </c>
      <c r="L28" s="97">
        <f t="shared" si="1"/>
        <v>106</v>
      </c>
      <c r="M28" s="433">
        <f t="shared" ref="M28" si="44">1000+O28+(F27-1)*50</f>
        <v>1030</v>
      </c>
      <c r="N28" s="433">
        <f t="shared" ref="N28" si="45">100+P28+(F27-1)*5</f>
        <v>106</v>
      </c>
      <c r="O28" s="101">
        <v>30</v>
      </c>
      <c r="P28" s="102">
        <v>6</v>
      </c>
      <c r="Q28" s="278" t="s">
        <v>68</v>
      </c>
      <c r="R28" s="279" t="s">
        <v>65</v>
      </c>
    </row>
    <row r="29" spans="1:18" s="3" customFormat="1" ht="14.25" customHeight="1" x14ac:dyDescent="0.2">
      <c r="A29" s="2"/>
      <c r="B29" s="669"/>
      <c r="C29" s="378" t="s">
        <v>78</v>
      </c>
      <c r="D29" s="681"/>
      <c r="E29" s="681"/>
      <c r="F29" s="681"/>
      <c r="G29" s="681"/>
      <c r="H29" s="97">
        <v>43</v>
      </c>
      <c r="I29" s="100">
        <v>84</v>
      </c>
      <c r="J29" s="96">
        <v>0</v>
      </c>
      <c r="K29" s="96">
        <f t="shared" si="0"/>
        <v>1105</v>
      </c>
      <c r="L29" s="97">
        <f t="shared" si="1"/>
        <v>122</v>
      </c>
      <c r="M29" s="433">
        <f t="shared" ref="M29" si="46">1000+O29+(F27-1)*50</f>
        <v>1105</v>
      </c>
      <c r="N29" s="433">
        <f t="shared" ref="N29" si="47">100+P29+(F27-1)*5</f>
        <v>122</v>
      </c>
      <c r="O29" s="101">
        <v>105</v>
      </c>
      <c r="P29" s="102">
        <v>22</v>
      </c>
      <c r="Q29" s="278" t="s">
        <v>65</v>
      </c>
      <c r="R29" s="279" t="s">
        <v>182</v>
      </c>
    </row>
    <row r="30" spans="1:18" s="3" customFormat="1" ht="14.25" customHeight="1" thickBot="1" x14ac:dyDescent="0.25">
      <c r="A30" s="2"/>
      <c r="B30" s="670"/>
      <c r="C30" s="379" t="s">
        <v>168</v>
      </c>
      <c r="D30" s="682"/>
      <c r="E30" s="682"/>
      <c r="F30" s="682"/>
      <c r="G30" s="682"/>
      <c r="H30" s="103">
        <v>15</v>
      </c>
      <c r="I30" s="420">
        <v>99</v>
      </c>
      <c r="J30" s="104">
        <v>0</v>
      </c>
      <c r="K30" s="104">
        <f>M30*(100-J30)/100-MOD(M30*(100-J30),100)/100</f>
        <v>1070</v>
      </c>
      <c r="L30" s="103">
        <f t="shared" si="1"/>
        <v>101</v>
      </c>
      <c r="M30" s="434">
        <f t="shared" ref="M30" si="48">1000+O30+(F27-1)*50</f>
        <v>1070</v>
      </c>
      <c r="N30" s="434">
        <f t="shared" ref="N30" si="49">100+P30+(F27-1)*5</f>
        <v>101</v>
      </c>
      <c r="O30" s="105">
        <v>70</v>
      </c>
      <c r="P30" s="106">
        <v>1</v>
      </c>
      <c r="Q30" s="280" t="s">
        <v>188</v>
      </c>
      <c r="R30" s="281" t="s">
        <v>189</v>
      </c>
    </row>
    <row r="31" spans="1:18" s="3" customFormat="1" ht="14.25" customHeight="1" x14ac:dyDescent="0.2">
      <c r="A31" s="2"/>
      <c r="B31" s="671" t="s">
        <v>130</v>
      </c>
      <c r="C31" s="380" t="s">
        <v>169</v>
      </c>
      <c r="D31" s="677">
        <v>2</v>
      </c>
      <c r="E31" s="677">
        <v>9</v>
      </c>
      <c r="F31" s="677">
        <f>1+G31/100-MOD(G31,100)/100</f>
        <v>2</v>
      </c>
      <c r="G31" s="677">
        <f>H31+H32+H33+H34</f>
        <v>131</v>
      </c>
      <c r="H31" s="107">
        <v>36</v>
      </c>
      <c r="I31" s="108">
        <v>99</v>
      </c>
      <c r="J31" s="109">
        <v>0</v>
      </c>
      <c r="K31" s="109">
        <f t="shared" si="0"/>
        <v>1150</v>
      </c>
      <c r="L31" s="107">
        <f t="shared" si="1"/>
        <v>121</v>
      </c>
      <c r="M31" s="107">
        <f t="shared" ref="M31" si="50">1000+O31+(F31-1)*50</f>
        <v>1150</v>
      </c>
      <c r="N31" s="107">
        <f t="shared" ref="N31" si="51">100+P31+(F31-1)*5</f>
        <v>121</v>
      </c>
      <c r="O31" s="110">
        <v>100</v>
      </c>
      <c r="P31" s="111">
        <v>16</v>
      </c>
      <c r="Q31" s="282" t="s">
        <v>73</v>
      </c>
      <c r="R31" s="283" t="s">
        <v>182</v>
      </c>
    </row>
    <row r="32" spans="1:18" s="3" customFormat="1" ht="14.25" customHeight="1" x14ac:dyDescent="0.2">
      <c r="A32" s="2"/>
      <c r="B32" s="672"/>
      <c r="C32" s="380" t="s">
        <v>22</v>
      </c>
      <c r="D32" s="678"/>
      <c r="E32" s="678"/>
      <c r="F32" s="678"/>
      <c r="G32" s="678"/>
      <c r="H32" s="107">
        <v>40</v>
      </c>
      <c r="I32" s="108">
        <v>99</v>
      </c>
      <c r="J32" s="109">
        <v>0</v>
      </c>
      <c r="K32" s="109">
        <f t="shared" si="0"/>
        <v>1105</v>
      </c>
      <c r="L32" s="107">
        <f t="shared" si="1"/>
        <v>128</v>
      </c>
      <c r="M32" s="107">
        <f t="shared" ref="M32" si="52">1000+O32+(F31-1)*50</f>
        <v>1105</v>
      </c>
      <c r="N32" s="107">
        <f t="shared" ref="N32" si="53">100+P32+(F31-1)*5</f>
        <v>128</v>
      </c>
      <c r="O32" s="110">
        <v>55</v>
      </c>
      <c r="P32" s="111">
        <v>23</v>
      </c>
      <c r="Q32" s="282" t="s">
        <v>71</v>
      </c>
      <c r="R32" s="283" t="s">
        <v>182</v>
      </c>
    </row>
    <row r="33" spans="1:18" s="3" customFormat="1" ht="14.25" customHeight="1" x14ac:dyDescent="0.2">
      <c r="A33" s="2"/>
      <c r="B33" s="672"/>
      <c r="C33" s="380" t="s">
        <v>77</v>
      </c>
      <c r="D33" s="678"/>
      <c r="E33" s="678"/>
      <c r="F33" s="678"/>
      <c r="G33" s="678"/>
      <c r="H33" s="107">
        <v>17</v>
      </c>
      <c r="I33" s="108">
        <v>99</v>
      </c>
      <c r="J33" s="109">
        <v>0</v>
      </c>
      <c r="K33" s="109">
        <f t="shared" si="0"/>
        <v>1125</v>
      </c>
      <c r="L33" s="107">
        <f t="shared" si="1"/>
        <v>107</v>
      </c>
      <c r="M33" s="107">
        <f t="shared" ref="M33" si="54">1000+O33+(F31-1)*50</f>
        <v>1125</v>
      </c>
      <c r="N33" s="107">
        <f t="shared" ref="N33" si="55">100+P33+(F31-1)*5</f>
        <v>107</v>
      </c>
      <c r="O33" s="110">
        <v>75</v>
      </c>
      <c r="P33" s="111">
        <v>2</v>
      </c>
      <c r="Q33" s="282" t="s">
        <v>71</v>
      </c>
      <c r="R33" s="283" t="s">
        <v>70</v>
      </c>
    </row>
    <row r="34" spans="1:18" s="3" customFormat="1" ht="14.25" customHeight="1" thickBot="1" x14ac:dyDescent="0.25">
      <c r="A34" s="2"/>
      <c r="B34" s="673"/>
      <c r="C34" s="380" t="s">
        <v>5</v>
      </c>
      <c r="D34" s="679"/>
      <c r="E34" s="679"/>
      <c r="F34" s="679"/>
      <c r="G34" s="679"/>
      <c r="H34" s="107">
        <v>38</v>
      </c>
      <c r="I34" s="108">
        <v>99</v>
      </c>
      <c r="J34" s="109">
        <v>0</v>
      </c>
      <c r="K34" s="109">
        <f t="shared" si="0"/>
        <v>1160</v>
      </c>
      <c r="L34" s="107">
        <f t="shared" si="1"/>
        <v>121</v>
      </c>
      <c r="M34" s="107">
        <f t="shared" ref="M34" si="56">1000+O34+(F31-1)*50</f>
        <v>1160</v>
      </c>
      <c r="N34" s="107">
        <f t="shared" ref="N34" si="57">100+P34+(F31-1)*5</f>
        <v>121</v>
      </c>
      <c r="O34" s="110">
        <v>110</v>
      </c>
      <c r="P34" s="111">
        <v>16</v>
      </c>
      <c r="Q34" s="282" t="s">
        <v>182</v>
      </c>
      <c r="R34" s="283" t="s">
        <v>199</v>
      </c>
    </row>
    <row r="35" spans="1:18" ht="14.25" customHeight="1" x14ac:dyDescent="0.2">
      <c r="A35" s="1">
        <v>1</v>
      </c>
      <c r="B35" s="674" t="s">
        <v>131</v>
      </c>
      <c r="C35" s="435" t="s">
        <v>170</v>
      </c>
      <c r="D35" s="643">
        <v>4</v>
      </c>
      <c r="E35" s="643">
        <v>11</v>
      </c>
      <c r="F35" s="643">
        <f>1+G35/100-MOD(G35,100)/100</f>
        <v>2</v>
      </c>
      <c r="G35" s="643">
        <f>H35+H36+H37+H38</f>
        <v>144</v>
      </c>
      <c r="H35" s="112">
        <v>21</v>
      </c>
      <c r="I35" s="113">
        <v>99</v>
      </c>
      <c r="J35" s="114">
        <v>0</v>
      </c>
      <c r="K35" s="114">
        <f t="shared" si="0"/>
        <v>1120</v>
      </c>
      <c r="L35" s="112">
        <f t="shared" si="1"/>
        <v>112</v>
      </c>
      <c r="M35" s="436">
        <f t="shared" ref="M35" si="58">1000+O35+(F35-1)*50</f>
        <v>1120</v>
      </c>
      <c r="N35" s="436">
        <f t="shared" ref="N35" si="59">100+P35+(F35-1)*5</f>
        <v>112</v>
      </c>
      <c r="O35" s="115">
        <v>70</v>
      </c>
      <c r="P35" s="116">
        <v>7</v>
      </c>
      <c r="Q35" s="284" t="s">
        <v>195</v>
      </c>
      <c r="R35" s="285" t="s">
        <v>186</v>
      </c>
    </row>
    <row r="36" spans="1:18" ht="14.25" customHeight="1" x14ac:dyDescent="0.2">
      <c r="B36" s="675"/>
      <c r="C36" s="381" t="s">
        <v>84</v>
      </c>
      <c r="D36" s="644"/>
      <c r="E36" s="644"/>
      <c r="F36" s="644"/>
      <c r="G36" s="644"/>
      <c r="H36" s="117">
        <v>14</v>
      </c>
      <c r="I36" s="118">
        <v>89</v>
      </c>
      <c r="J36" s="119">
        <v>0</v>
      </c>
      <c r="K36" s="119">
        <f t="shared" si="0"/>
        <v>1090</v>
      </c>
      <c r="L36" s="117">
        <f t="shared" si="1"/>
        <v>111</v>
      </c>
      <c r="M36" s="437">
        <f t="shared" ref="M36" si="60">1000+O36+(F35-1)*50</f>
        <v>1090</v>
      </c>
      <c r="N36" s="437">
        <f t="shared" ref="N36" si="61">100+P36+(F35-1)*5</f>
        <v>111</v>
      </c>
      <c r="O36" s="120">
        <v>40</v>
      </c>
      <c r="P36" s="121">
        <v>6</v>
      </c>
      <c r="Q36" s="286" t="s">
        <v>72</v>
      </c>
      <c r="R36" s="287" t="s">
        <v>184</v>
      </c>
    </row>
    <row r="37" spans="1:18" ht="14.25" customHeight="1" x14ac:dyDescent="0.2">
      <c r="B37" s="675"/>
      <c r="C37" s="381" t="s">
        <v>172</v>
      </c>
      <c r="D37" s="644"/>
      <c r="E37" s="644"/>
      <c r="F37" s="644"/>
      <c r="G37" s="644"/>
      <c r="H37" s="117">
        <v>0</v>
      </c>
      <c r="I37" s="118">
        <v>99</v>
      </c>
      <c r="J37" s="119">
        <v>0</v>
      </c>
      <c r="K37" s="119">
        <f t="shared" si="0"/>
        <v>1050</v>
      </c>
      <c r="L37" s="117">
        <f t="shared" si="1"/>
        <v>105</v>
      </c>
      <c r="M37" s="437">
        <f t="shared" ref="M37" si="62">1000+O37+(F35-1)*50</f>
        <v>1050</v>
      </c>
      <c r="N37" s="437">
        <f t="shared" ref="N37" si="63">100+P37+(F35-1)*5</f>
        <v>105</v>
      </c>
      <c r="O37" s="120">
        <v>0</v>
      </c>
      <c r="P37" s="121">
        <v>0</v>
      </c>
      <c r="Q37" s="286" t="s">
        <v>64</v>
      </c>
      <c r="R37" s="287" t="s">
        <v>68</v>
      </c>
    </row>
    <row r="38" spans="1:18" ht="14.25" customHeight="1" thickBot="1" x14ac:dyDescent="0.25">
      <c r="B38" s="676"/>
      <c r="C38" s="382" t="s">
        <v>86</v>
      </c>
      <c r="D38" s="645"/>
      <c r="E38" s="645"/>
      <c r="F38" s="645"/>
      <c r="G38" s="645"/>
      <c r="H38" s="122">
        <v>109</v>
      </c>
      <c r="I38" s="421">
        <v>64</v>
      </c>
      <c r="J38" s="123">
        <v>0</v>
      </c>
      <c r="K38" s="123">
        <f t="shared" si="0"/>
        <v>1370</v>
      </c>
      <c r="L38" s="122">
        <f t="shared" si="1"/>
        <v>150</v>
      </c>
      <c r="M38" s="438">
        <f t="shared" ref="M38" si="64">1000+O38+(F35-1)*50</f>
        <v>1370</v>
      </c>
      <c r="N38" s="438">
        <f t="shared" ref="N38" si="65">100+P38+(F35-1)*5</f>
        <v>150</v>
      </c>
      <c r="O38" s="124">
        <v>320</v>
      </c>
      <c r="P38" s="125">
        <v>45</v>
      </c>
      <c r="Q38" s="288" t="s">
        <v>187</v>
      </c>
      <c r="R38" s="289" t="s">
        <v>224</v>
      </c>
    </row>
    <row r="39" spans="1:18" s="3" customFormat="1" ht="14.25" customHeight="1" x14ac:dyDescent="0.2">
      <c r="A39" s="1" t="s">
        <v>210</v>
      </c>
      <c r="B39" s="742" t="s">
        <v>132</v>
      </c>
      <c r="C39" s="539" t="s">
        <v>85</v>
      </c>
      <c r="D39" s="646">
        <v>0</v>
      </c>
      <c r="E39" s="646">
        <v>0</v>
      </c>
      <c r="F39" s="646">
        <f>1+G39/100-MOD(G39,100)/100</f>
        <v>2</v>
      </c>
      <c r="G39" s="646">
        <f>H39+H40+H41+H42</f>
        <v>133</v>
      </c>
      <c r="H39" s="126">
        <v>23</v>
      </c>
      <c r="I39" s="127">
        <v>89</v>
      </c>
      <c r="J39" s="128">
        <v>0</v>
      </c>
      <c r="K39" s="128">
        <f t="shared" si="0"/>
        <v>1110</v>
      </c>
      <c r="L39" s="126">
        <f t="shared" si="1"/>
        <v>116</v>
      </c>
      <c r="M39" s="126">
        <f t="shared" ref="M39" si="66">1000+O39+(F39-1)*50</f>
        <v>1110</v>
      </c>
      <c r="N39" s="126">
        <f t="shared" ref="N39" si="67">100+P39+(F39-1)*5</f>
        <v>116</v>
      </c>
      <c r="O39" s="129">
        <v>60</v>
      </c>
      <c r="P39" s="130">
        <v>11</v>
      </c>
      <c r="Q39" s="290" t="s">
        <v>189</v>
      </c>
      <c r="R39" s="291" t="s">
        <v>204</v>
      </c>
    </row>
    <row r="40" spans="1:18" s="3" customFormat="1" ht="14.25" customHeight="1" x14ac:dyDescent="0.2">
      <c r="A40" s="1" t="s">
        <v>210</v>
      </c>
      <c r="B40" s="743"/>
      <c r="C40" s="539" t="s">
        <v>174</v>
      </c>
      <c r="D40" s="647"/>
      <c r="E40" s="647"/>
      <c r="F40" s="647"/>
      <c r="G40" s="647"/>
      <c r="H40" s="126">
        <v>60</v>
      </c>
      <c r="I40" s="127">
        <v>89</v>
      </c>
      <c r="J40" s="128">
        <v>0</v>
      </c>
      <c r="K40" s="128">
        <f t="shared" si="0"/>
        <v>1225</v>
      </c>
      <c r="L40" s="126">
        <f t="shared" si="1"/>
        <v>130</v>
      </c>
      <c r="M40" s="126">
        <f t="shared" ref="M40" si="68">1000+O40+(F39-1)*50</f>
        <v>1225</v>
      </c>
      <c r="N40" s="126">
        <f t="shared" ref="N40" si="69">100+P40+(F39-1)*5</f>
        <v>130</v>
      </c>
      <c r="O40" s="129">
        <v>175</v>
      </c>
      <c r="P40" s="130">
        <v>25</v>
      </c>
      <c r="Q40" s="290" t="s">
        <v>188</v>
      </c>
      <c r="R40" s="291" t="s">
        <v>194</v>
      </c>
    </row>
    <row r="41" spans="1:18" s="3" customFormat="1" ht="14.25" customHeight="1" x14ac:dyDescent="0.2">
      <c r="A41" s="1" t="s">
        <v>210</v>
      </c>
      <c r="B41" s="743"/>
      <c r="C41" s="539" t="s">
        <v>175</v>
      </c>
      <c r="D41" s="647"/>
      <c r="E41" s="647"/>
      <c r="F41" s="647"/>
      <c r="G41" s="647"/>
      <c r="H41" s="126">
        <v>15</v>
      </c>
      <c r="I41" s="127">
        <v>99</v>
      </c>
      <c r="J41" s="128">
        <v>0</v>
      </c>
      <c r="K41" s="128">
        <f t="shared" si="0"/>
        <v>1080</v>
      </c>
      <c r="L41" s="126">
        <f t="shared" si="1"/>
        <v>114</v>
      </c>
      <c r="M41" s="126">
        <f t="shared" ref="M41" si="70">1000+O41+(F39-1)*50</f>
        <v>1080</v>
      </c>
      <c r="N41" s="126">
        <f t="shared" ref="N41" si="71">100+P41+(F39-1)*5</f>
        <v>114</v>
      </c>
      <c r="O41" s="129">
        <v>30</v>
      </c>
      <c r="P41" s="130">
        <v>9</v>
      </c>
      <c r="Q41" s="290" t="s">
        <v>188</v>
      </c>
      <c r="R41" s="291" t="s">
        <v>193</v>
      </c>
    </row>
    <row r="42" spans="1:18" s="3" customFormat="1" ht="14.25" customHeight="1" thickBot="1" x14ac:dyDescent="0.25">
      <c r="A42" s="2" t="s">
        <v>210</v>
      </c>
      <c r="B42" s="744"/>
      <c r="C42" s="539" t="s">
        <v>176</v>
      </c>
      <c r="D42" s="648"/>
      <c r="E42" s="648"/>
      <c r="F42" s="648"/>
      <c r="G42" s="648"/>
      <c r="H42" s="126">
        <v>35</v>
      </c>
      <c r="I42" s="127">
        <v>99</v>
      </c>
      <c r="J42" s="128">
        <v>0</v>
      </c>
      <c r="K42" s="128">
        <f t="shared" si="0"/>
        <v>1140</v>
      </c>
      <c r="L42" s="126">
        <f t="shared" si="1"/>
        <v>122</v>
      </c>
      <c r="M42" s="126">
        <f t="shared" ref="M42" si="72">1000+O42+(F39-1)*50</f>
        <v>1140</v>
      </c>
      <c r="N42" s="126">
        <f t="shared" ref="N42" si="73">100+P42+(F39-1)*5</f>
        <v>122</v>
      </c>
      <c r="O42" s="129">
        <v>90</v>
      </c>
      <c r="P42" s="130">
        <v>17</v>
      </c>
      <c r="Q42" s="290" t="s">
        <v>188</v>
      </c>
      <c r="R42" s="291" t="s">
        <v>204</v>
      </c>
    </row>
    <row r="43" spans="1:18" ht="14.25" customHeight="1" x14ac:dyDescent="0.2">
      <c r="B43" s="650" t="s">
        <v>133</v>
      </c>
      <c r="C43" s="384" t="s">
        <v>10</v>
      </c>
      <c r="D43" s="628">
        <v>3</v>
      </c>
      <c r="E43" s="628">
        <v>5</v>
      </c>
      <c r="F43" s="628">
        <f>1+G43/100-MOD(G43,100)/100</f>
        <v>1</v>
      </c>
      <c r="G43" s="628">
        <f>H43+H44+H45+H46</f>
        <v>80</v>
      </c>
      <c r="H43" s="131">
        <v>15</v>
      </c>
      <c r="I43" s="132">
        <v>99</v>
      </c>
      <c r="J43" s="133">
        <v>0</v>
      </c>
      <c r="K43" s="133">
        <f t="shared" si="0"/>
        <v>1045</v>
      </c>
      <c r="L43" s="131">
        <f t="shared" si="1"/>
        <v>106</v>
      </c>
      <c r="M43" s="439">
        <f t="shared" ref="M43" si="74">1000+O43+(F43-1)*50</f>
        <v>1045</v>
      </c>
      <c r="N43" s="439">
        <f t="shared" ref="N43" si="75">100+P43+(F43-1)*5</f>
        <v>106</v>
      </c>
      <c r="O43" s="134">
        <v>45</v>
      </c>
      <c r="P43" s="135">
        <v>6</v>
      </c>
      <c r="Q43" s="292" t="s">
        <v>183</v>
      </c>
      <c r="R43" s="293" t="s">
        <v>184</v>
      </c>
    </row>
    <row r="44" spans="1:18" ht="14.25" customHeight="1" x14ac:dyDescent="0.2">
      <c r="B44" s="651"/>
      <c r="C44" s="385" t="s">
        <v>177</v>
      </c>
      <c r="D44" s="629"/>
      <c r="E44" s="629"/>
      <c r="F44" s="629"/>
      <c r="G44" s="629"/>
      <c r="H44" s="136">
        <v>9</v>
      </c>
      <c r="I44" s="137">
        <v>99</v>
      </c>
      <c r="J44" s="138">
        <v>0</v>
      </c>
      <c r="K44" s="138">
        <f t="shared" si="0"/>
        <v>1040</v>
      </c>
      <c r="L44" s="136">
        <f t="shared" si="1"/>
        <v>101</v>
      </c>
      <c r="M44" s="440">
        <f t="shared" ref="M44" si="76">1000+O44+(F43-1)*50</f>
        <v>1040</v>
      </c>
      <c r="N44" s="440">
        <f t="shared" ref="N44" si="77">100+P44+(F43-1)*5</f>
        <v>101</v>
      </c>
      <c r="O44" s="139">
        <v>40</v>
      </c>
      <c r="P44" s="140">
        <v>1</v>
      </c>
      <c r="Q44" s="294" t="s">
        <v>183</v>
      </c>
      <c r="R44" s="295" t="s">
        <v>184</v>
      </c>
    </row>
    <row r="45" spans="1:18" ht="14.25" customHeight="1" x14ac:dyDescent="0.2">
      <c r="B45" s="651"/>
      <c r="C45" s="385" t="s">
        <v>178</v>
      </c>
      <c r="D45" s="629"/>
      <c r="E45" s="629"/>
      <c r="F45" s="629"/>
      <c r="G45" s="629"/>
      <c r="H45" s="136">
        <v>28</v>
      </c>
      <c r="I45" s="137">
        <v>99</v>
      </c>
      <c r="J45" s="138">
        <v>0</v>
      </c>
      <c r="K45" s="138">
        <f t="shared" si="0"/>
        <v>1065</v>
      </c>
      <c r="L45" s="136">
        <f t="shared" si="1"/>
        <v>103</v>
      </c>
      <c r="M45" s="440">
        <f t="shared" ref="M45" si="78">1000+O45+(F43-1)*50</f>
        <v>1065</v>
      </c>
      <c r="N45" s="440">
        <f t="shared" ref="N45" si="79">100+P45+(F43-1)*5</f>
        <v>103</v>
      </c>
      <c r="O45" s="139">
        <v>65</v>
      </c>
      <c r="P45" s="140">
        <v>3</v>
      </c>
      <c r="Q45" s="294" t="s">
        <v>73</v>
      </c>
      <c r="R45" s="295" t="s">
        <v>191</v>
      </c>
    </row>
    <row r="46" spans="1:18" ht="14.25" customHeight="1" thickBot="1" x14ac:dyDescent="0.25">
      <c r="B46" s="652"/>
      <c r="C46" s="386" t="s">
        <v>179</v>
      </c>
      <c r="D46" s="630"/>
      <c r="E46" s="630"/>
      <c r="F46" s="630"/>
      <c r="G46" s="630"/>
      <c r="H46" s="141">
        <v>28</v>
      </c>
      <c r="I46" s="422">
        <v>89</v>
      </c>
      <c r="J46" s="142">
        <v>0</v>
      </c>
      <c r="K46" s="142">
        <f t="shared" si="0"/>
        <v>1105</v>
      </c>
      <c r="L46" s="141">
        <f t="shared" si="1"/>
        <v>107</v>
      </c>
      <c r="M46" s="441">
        <f t="shared" ref="M46" si="80">1000+O46+(F43-1)*50</f>
        <v>1105</v>
      </c>
      <c r="N46" s="441">
        <f t="shared" ref="N46" si="81">100+P46+(F43-1)*5</f>
        <v>107</v>
      </c>
      <c r="O46" s="143">
        <v>105</v>
      </c>
      <c r="P46" s="144">
        <v>7</v>
      </c>
      <c r="Q46" s="296" t="s">
        <v>183</v>
      </c>
      <c r="R46" s="297" t="s">
        <v>182</v>
      </c>
    </row>
    <row r="47" spans="1:18" ht="14.25" customHeight="1" x14ac:dyDescent="0.2">
      <c r="B47" s="653" t="s">
        <v>134</v>
      </c>
      <c r="C47" s="387" t="s">
        <v>87</v>
      </c>
      <c r="D47" s="661">
        <v>1</v>
      </c>
      <c r="E47" s="661">
        <v>7</v>
      </c>
      <c r="F47" s="661">
        <f>1+G47/100-MOD(G47,100)/100</f>
        <v>1</v>
      </c>
      <c r="G47" s="661">
        <f>H47+H48+H49+H50</f>
        <v>95</v>
      </c>
      <c r="H47" s="145">
        <v>54</v>
      </c>
      <c r="I47" s="146">
        <v>94</v>
      </c>
      <c r="J47" s="147">
        <v>0</v>
      </c>
      <c r="K47" s="147">
        <f t="shared" si="0"/>
        <v>1145</v>
      </c>
      <c r="L47" s="145">
        <f t="shared" si="1"/>
        <v>125</v>
      </c>
      <c r="M47" s="145">
        <f t="shared" ref="M47" si="82">1000+O47+(F47-1)*50</f>
        <v>1145</v>
      </c>
      <c r="N47" s="145">
        <f t="shared" ref="N47" si="83">100+P47+(F47-1)*5</f>
        <v>125</v>
      </c>
      <c r="O47" s="148">
        <v>145</v>
      </c>
      <c r="P47" s="149">
        <v>25</v>
      </c>
      <c r="Q47" s="298" t="s">
        <v>73</v>
      </c>
      <c r="R47" s="299" t="s">
        <v>194</v>
      </c>
    </row>
    <row r="48" spans="1:18" ht="14.25" customHeight="1" x14ac:dyDescent="0.2">
      <c r="B48" s="654"/>
      <c r="C48" s="387" t="s">
        <v>111</v>
      </c>
      <c r="D48" s="662"/>
      <c r="E48" s="662"/>
      <c r="F48" s="662"/>
      <c r="G48" s="662"/>
      <c r="H48" s="145">
        <v>24</v>
      </c>
      <c r="I48" s="146">
        <v>99</v>
      </c>
      <c r="J48" s="147">
        <v>0</v>
      </c>
      <c r="K48" s="147">
        <f t="shared" si="0"/>
        <v>1070</v>
      </c>
      <c r="L48" s="145">
        <f t="shared" si="1"/>
        <v>110</v>
      </c>
      <c r="M48" s="145">
        <f t="shared" ref="M48" si="84">1000+O48+(F47-1)*50</f>
        <v>1070</v>
      </c>
      <c r="N48" s="145">
        <f t="shared" ref="N48" si="85">100+P48+(F47-1)*5</f>
        <v>110</v>
      </c>
      <c r="O48" s="148">
        <v>70</v>
      </c>
      <c r="P48" s="149">
        <v>10</v>
      </c>
      <c r="Q48" s="298" t="s">
        <v>70</v>
      </c>
      <c r="R48" s="299" t="s">
        <v>186</v>
      </c>
    </row>
    <row r="49" spans="1:18" ht="14.25" customHeight="1" x14ac:dyDescent="0.2">
      <c r="A49" s="1">
        <v>2</v>
      </c>
      <c r="B49" s="654"/>
      <c r="C49" s="387" t="s">
        <v>180</v>
      </c>
      <c r="D49" s="662"/>
      <c r="E49" s="662"/>
      <c r="F49" s="662"/>
      <c r="G49" s="662"/>
      <c r="H49" s="145">
        <v>8</v>
      </c>
      <c r="I49" s="146">
        <v>89</v>
      </c>
      <c r="J49" s="147">
        <v>5</v>
      </c>
      <c r="K49" s="147">
        <f t="shared" si="0"/>
        <v>973</v>
      </c>
      <c r="L49" s="145">
        <f t="shared" si="1"/>
        <v>97</v>
      </c>
      <c r="M49" s="145">
        <f t="shared" ref="M49" si="86">1000+O49+(F47-1)*50</f>
        <v>1025</v>
      </c>
      <c r="N49" s="145">
        <f t="shared" ref="N49" si="87">100+P49+(F47-1)*5</f>
        <v>103</v>
      </c>
      <c r="O49" s="148">
        <v>25</v>
      </c>
      <c r="P49" s="149">
        <v>3</v>
      </c>
      <c r="Q49" s="298" t="s">
        <v>182</v>
      </c>
      <c r="R49" s="299" t="s">
        <v>242</v>
      </c>
    </row>
    <row r="50" spans="1:18" ht="14.25" customHeight="1" thickBot="1" x14ac:dyDescent="0.25">
      <c r="B50" s="655"/>
      <c r="C50" s="388" t="s">
        <v>181</v>
      </c>
      <c r="D50" s="663"/>
      <c r="E50" s="663"/>
      <c r="F50" s="663"/>
      <c r="G50" s="663"/>
      <c r="H50" s="150">
        <v>9</v>
      </c>
      <c r="I50" s="146">
        <v>99</v>
      </c>
      <c r="J50" s="151">
        <v>0</v>
      </c>
      <c r="K50" s="151">
        <f t="shared" si="0"/>
        <v>1040</v>
      </c>
      <c r="L50" s="150">
        <f t="shared" si="1"/>
        <v>101</v>
      </c>
      <c r="M50" s="145">
        <f t="shared" ref="M50" si="88">1000+O50+(F47-1)*50</f>
        <v>1040</v>
      </c>
      <c r="N50" s="145">
        <f t="shared" ref="N50" si="89">100+P50+(F47-1)*5</f>
        <v>101</v>
      </c>
      <c r="O50" s="152">
        <v>40</v>
      </c>
      <c r="P50" s="153">
        <v>1</v>
      </c>
      <c r="Q50" s="300" t="s">
        <v>70</v>
      </c>
      <c r="R50" s="301" t="s">
        <v>184</v>
      </c>
    </row>
    <row r="51" spans="1:18" ht="14.25" customHeight="1" thickBot="1" x14ac:dyDescent="0.2">
      <c r="B51" s="410" t="s">
        <v>50</v>
      </c>
      <c r="C51" s="411" t="s">
        <v>51</v>
      </c>
      <c r="D51" s="412" t="s">
        <v>76</v>
      </c>
      <c r="E51" s="413" t="s">
        <v>52</v>
      </c>
      <c r="F51" s="414" t="s">
        <v>58</v>
      </c>
      <c r="G51" s="415" t="s">
        <v>59</v>
      </c>
      <c r="H51" s="20" t="s">
        <v>60</v>
      </c>
      <c r="I51" s="21" t="s">
        <v>53</v>
      </c>
      <c r="J51" s="22" t="s">
        <v>54</v>
      </c>
      <c r="K51" s="22" t="s">
        <v>55</v>
      </c>
      <c r="L51" s="23" t="s">
        <v>56</v>
      </c>
      <c r="M51" s="23" t="s">
        <v>61</v>
      </c>
      <c r="N51" s="23" t="s">
        <v>62</v>
      </c>
      <c r="O51" s="24" t="s">
        <v>74</v>
      </c>
      <c r="P51" s="28" t="s">
        <v>75</v>
      </c>
      <c r="Q51" s="302" t="s">
        <v>63</v>
      </c>
      <c r="R51" s="303" t="s">
        <v>57</v>
      </c>
    </row>
    <row r="52" spans="1:18" ht="14.25" customHeight="1" x14ac:dyDescent="0.2">
      <c r="B52" s="656" t="s">
        <v>135</v>
      </c>
      <c r="C52" s="466" t="s">
        <v>9</v>
      </c>
      <c r="D52" s="666">
        <v>1</v>
      </c>
      <c r="E52" s="664">
        <v>7</v>
      </c>
      <c r="F52" s="666">
        <f>1+G52/100-MOD(G52,100)/100</f>
        <v>2</v>
      </c>
      <c r="G52" s="664">
        <f>H52+H53+H54+H55</f>
        <v>119</v>
      </c>
      <c r="H52" s="426">
        <v>7</v>
      </c>
      <c r="I52" s="467">
        <v>84</v>
      </c>
      <c r="J52" s="468">
        <v>3</v>
      </c>
      <c r="K52" s="468">
        <f t="shared" si="0"/>
        <v>1033</v>
      </c>
      <c r="L52" s="426">
        <f t="shared" si="1"/>
        <v>105</v>
      </c>
      <c r="M52" s="426">
        <f>1000+O52+(F52-1)*50</f>
        <v>1065</v>
      </c>
      <c r="N52" s="426">
        <f>100+P52+(F52-1)*5</f>
        <v>109</v>
      </c>
      <c r="O52" s="469">
        <v>15</v>
      </c>
      <c r="P52" s="470">
        <v>4</v>
      </c>
      <c r="Q52" s="471" t="s">
        <v>73</v>
      </c>
      <c r="R52" s="472" t="s">
        <v>184</v>
      </c>
    </row>
    <row r="53" spans="1:18" ht="14.25" customHeight="1" x14ac:dyDescent="0.2">
      <c r="B53" s="657"/>
      <c r="C53" s="473" t="s">
        <v>109</v>
      </c>
      <c r="D53" s="667"/>
      <c r="E53" s="665"/>
      <c r="F53" s="667"/>
      <c r="G53" s="665"/>
      <c r="H53" s="427">
        <v>56</v>
      </c>
      <c r="I53" s="474">
        <v>84</v>
      </c>
      <c r="J53" s="475">
        <v>0</v>
      </c>
      <c r="K53" s="475">
        <f t="shared" si="0"/>
        <v>1185</v>
      </c>
      <c r="L53" s="427">
        <f t="shared" si="1"/>
        <v>134</v>
      </c>
      <c r="M53" s="427">
        <f>1000+O53+(F52-1)*50</f>
        <v>1185</v>
      </c>
      <c r="N53" s="427">
        <f>100+P53+(F52-1)*5</f>
        <v>134</v>
      </c>
      <c r="O53" s="476">
        <v>135</v>
      </c>
      <c r="P53" s="477">
        <v>29</v>
      </c>
      <c r="Q53" s="478" t="s">
        <v>184</v>
      </c>
      <c r="R53" s="479" t="s">
        <v>200</v>
      </c>
    </row>
    <row r="54" spans="1:18" ht="14.25" customHeight="1" x14ac:dyDescent="0.2">
      <c r="B54" s="657"/>
      <c r="C54" s="473" t="s">
        <v>110</v>
      </c>
      <c r="D54" s="667"/>
      <c r="E54" s="665"/>
      <c r="F54" s="667"/>
      <c r="G54" s="665"/>
      <c r="H54" s="427">
        <v>40</v>
      </c>
      <c r="I54" s="474">
        <v>94</v>
      </c>
      <c r="J54" s="475">
        <v>15</v>
      </c>
      <c r="K54" s="475">
        <f t="shared" si="0"/>
        <v>1003</v>
      </c>
      <c r="L54" s="427">
        <f t="shared" si="1"/>
        <v>101</v>
      </c>
      <c r="M54" s="427">
        <f>1000+O54+(F52-1)*50</f>
        <v>1180</v>
      </c>
      <c r="N54" s="427">
        <f>100+P54+(F52-1)*5</f>
        <v>119</v>
      </c>
      <c r="O54" s="476">
        <v>130</v>
      </c>
      <c r="P54" s="477">
        <v>14</v>
      </c>
      <c r="Q54" s="478" t="s">
        <v>70</v>
      </c>
      <c r="R54" s="479" t="s">
        <v>200</v>
      </c>
    </row>
    <row r="55" spans="1:18" ht="14.25" customHeight="1" thickBot="1" x14ac:dyDescent="0.25">
      <c r="B55" s="657"/>
      <c r="C55" s="473" t="s">
        <v>4</v>
      </c>
      <c r="D55" s="667"/>
      <c r="E55" s="665"/>
      <c r="F55" s="667"/>
      <c r="G55" s="665"/>
      <c r="H55" s="427">
        <v>16</v>
      </c>
      <c r="I55" s="474">
        <v>89</v>
      </c>
      <c r="J55" s="475">
        <v>1</v>
      </c>
      <c r="K55" s="475">
        <f t="shared" si="0"/>
        <v>1093</v>
      </c>
      <c r="L55" s="427">
        <f t="shared" si="1"/>
        <v>108</v>
      </c>
      <c r="M55" s="427">
        <f>1000+O55+(F52-1)*50</f>
        <v>1105</v>
      </c>
      <c r="N55" s="427">
        <f>100+P55+(F52-1)*5</f>
        <v>110</v>
      </c>
      <c r="O55" s="476">
        <v>55</v>
      </c>
      <c r="P55" s="477">
        <v>5</v>
      </c>
      <c r="Q55" s="478" t="s">
        <v>70</v>
      </c>
      <c r="R55" s="479" t="s">
        <v>70</v>
      </c>
    </row>
    <row r="56" spans="1:18" ht="14.25" customHeight="1" x14ac:dyDescent="0.2">
      <c r="A56" s="1">
        <v>1</v>
      </c>
      <c r="B56" s="658" t="s">
        <v>136</v>
      </c>
      <c r="C56" s="370" t="s">
        <v>6</v>
      </c>
      <c r="D56" s="631">
        <v>2</v>
      </c>
      <c r="E56" s="621">
        <v>5</v>
      </c>
      <c r="F56" s="631">
        <f>1+G56/100-MOD(G56,100)/100</f>
        <v>0.99999999999999989</v>
      </c>
      <c r="G56" s="621">
        <f>H56+H57+H58+H59</f>
        <v>67</v>
      </c>
      <c r="H56" s="59">
        <v>6</v>
      </c>
      <c r="I56" s="60">
        <v>99</v>
      </c>
      <c r="J56" s="61">
        <v>0</v>
      </c>
      <c r="K56" s="61">
        <f t="shared" si="0"/>
        <v>1030</v>
      </c>
      <c r="L56" s="59">
        <f t="shared" si="1"/>
        <v>100</v>
      </c>
      <c r="M56" s="59">
        <f t="shared" ref="M56" si="90">1000+O56+(F56-1)*50</f>
        <v>1030</v>
      </c>
      <c r="N56" s="59">
        <f t="shared" ref="N56" si="91">100+P56+(F56-1)*5</f>
        <v>100</v>
      </c>
      <c r="O56" s="62">
        <v>30</v>
      </c>
      <c r="P56" s="63">
        <v>0</v>
      </c>
      <c r="Q56" s="262" t="s">
        <v>188</v>
      </c>
      <c r="R56" s="263" t="s">
        <v>193</v>
      </c>
    </row>
    <row r="57" spans="1:18" ht="14.25" customHeight="1" x14ac:dyDescent="0.2">
      <c r="B57" s="659"/>
      <c r="C57" s="371" t="s">
        <v>88</v>
      </c>
      <c r="D57" s="632"/>
      <c r="E57" s="622"/>
      <c r="F57" s="632"/>
      <c r="G57" s="622"/>
      <c r="H57" s="64">
        <v>33</v>
      </c>
      <c r="I57" s="65">
        <v>94</v>
      </c>
      <c r="J57" s="66">
        <v>0</v>
      </c>
      <c r="K57" s="66">
        <f t="shared" si="0"/>
        <v>1105</v>
      </c>
      <c r="L57" s="64">
        <f t="shared" si="1"/>
        <v>112</v>
      </c>
      <c r="M57" s="64">
        <f t="shared" ref="M57" si="92">1000+O57+(F56-1)*50</f>
        <v>1105</v>
      </c>
      <c r="N57" s="64">
        <f t="shared" ref="N57" si="93">100+P57+(F56-1)*5</f>
        <v>112</v>
      </c>
      <c r="O57" s="67">
        <v>105</v>
      </c>
      <c r="P57" s="68">
        <v>12</v>
      </c>
      <c r="Q57" s="264" t="s">
        <v>183</v>
      </c>
      <c r="R57" s="265" t="s">
        <v>186</v>
      </c>
    </row>
    <row r="58" spans="1:18" ht="14.25" customHeight="1" x14ac:dyDescent="0.2">
      <c r="B58" s="659"/>
      <c r="C58" s="371" t="s">
        <v>107</v>
      </c>
      <c r="D58" s="632"/>
      <c r="E58" s="622"/>
      <c r="F58" s="632"/>
      <c r="G58" s="622"/>
      <c r="H58" s="64">
        <v>0</v>
      </c>
      <c r="I58" s="65">
        <v>99</v>
      </c>
      <c r="J58" s="66">
        <v>0</v>
      </c>
      <c r="K58" s="66">
        <f t="shared" si="0"/>
        <v>1000</v>
      </c>
      <c r="L58" s="64">
        <f t="shared" si="1"/>
        <v>100</v>
      </c>
      <c r="M58" s="64">
        <f t="shared" ref="M58" si="94">1000+O58+(F56-1)*50</f>
        <v>1000</v>
      </c>
      <c r="N58" s="64">
        <f t="shared" ref="N58" si="95">100+P58+(F56-1)*5</f>
        <v>100</v>
      </c>
      <c r="O58" s="67">
        <v>0</v>
      </c>
      <c r="P58" s="68">
        <v>0</v>
      </c>
      <c r="Q58" s="264" t="s">
        <v>68</v>
      </c>
      <c r="R58" s="265" t="s">
        <v>68</v>
      </c>
    </row>
    <row r="59" spans="1:18" s="3" customFormat="1" ht="14.25" customHeight="1" thickBot="1" x14ac:dyDescent="0.25">
      <c r="A59" s="1"/>
      <c r="B59" s="660"/>
      <c r="C59" s="372" t="s">
        <v>113</v>
      </c>
      <c r="D59" s="633"/>
      <c r="E59" s="623"/>
      <c r="F59" s="633"/>
      <c r="G59" s="623"/>
      <c r="H59" s="69">
        <v>28</v>
      </c>
      <c r="I59" s="70">
        <v>99</v>
      </c>
      <c r="J59" s="71">
        <v>0</v>
      </c>
      <c r="K59" s="71">
        <f t="shared" si="0"/>
        <v>1065</v>
      </c>
      <c r="L59" s="69">
        <f t="shared" si="1"/>
        <v>115</v>
      </c>
      <c r="M59" s="69">
        <f t="shared" ref="M59" si="96">1000+O59+(F56-1)*50</f>
        <v>1065</v>
      </c>
      <c r="N59" s="69">
        <f t="shared" ref="N59" si="97">100+P59+(F56-1)*5</f>
        <v>115</v>
      </c>
      <c r="O59" s="72">
        <v>65</v>
      </c>
      <c r="P59" s="73">
        <v>15</v>
      </c>
      <c r="Q59" s="266" t="s">
        <v>70</v>
      </c>
      <c r="R59" s="267" t="s">
        <v>189</v>
      </c>
    </row>
    <row r="60" spans="1:18" s="3" customFormat="1" ht="14.25" customHeight="1" x14ac:dyDescent="0.2">
      <c r="A60" s="2">
        <v>2</v>
      </c>
      <c r="B60" s="639" t="s">
        <v>137</v>
      </c>
      <c r="C60" s="480" t="s">
        <v>105</v>
      </c>
      <c r="D60" s="634">
        <v>3</v>
      </c>
      <c r="E60" s="624">
        <v>9</v>
      </c>
      <c r="F60" s="634">
        <f>1+G60/100-MOD(G60,100)/100</f>
        <v>3</v>
      </c>
      <c r="G60" s="624">
        <f>H60+H61+H62+H63</f>
        <v>252</v>
      </c>
      <c r="H60" s="154">
        <v>98</v>
      </c>
      <c r="I60" s="155">
        <v>79</v>
      </c>
      <c r="J60" s="156">
        <v>11</v>
      </c>
      <c r="K60" s="156">
        <f t="shared" si="0"/>
        <v>1250</v>
      </c>
      <c r="L60" s="154">
        <f t="shared" si="1"/>
        <v>130</v>
      </c>
      <c r="M60" s="481">
        <f t="shared" ref="M60" si="98">1000+O60+(F60-1)*50</f>
        <v>1405</v>
      </c>
      <c r="N60" s="481">
        <f t="shared" ref="N60" si="99">100+P60+(F60-1)*5</f>
        <v>147</v>
      </c>
      <c r="O60" s="157">
        <v>305</v>
      </c>
      <c r="P60" s="158">
        <v>37</v>
      </c>
      <c r="Q60" s="304" t="s">
        <v>229</v>
      </c>
      <c r="R60" s="305" t="s">
        <v>221</v>
      </c>
    </row>
    <row r="61" spans="1:18" s="3" customFormat="1" ht="14.25" customHeight="1" x14ac:dyDescent="0.2">
      <c r="A61" s="2"/>
      <c r="B61" s="639"/>
      <c r="C61" s="389" t="s">
        <v>91</v>
      </c>
      <c r="D61" s="634"/>
      <c r="E61" s="624"/>
      <c r="F61" s="634"/>
      <c r="G61" s="624"/>
      <c r="H61" s="154">
        <v>82</v>
      </c>
      <c r="I61" s="159">
        <v>89</v>
      </c>
      <c r="J61" s="156">
        <v>0</v>
      </c>
      <c r="K61" s="156">
        <f t="shared" si="0"/>
        <v>1355</v>
      </c>
      <c r="L61" s="154">
        <f t="shared" si="1"/>
        <v>141</v>
      </c>
      <c r="M61" s="482">
        <f t="shared" ref="M61" si="100">1000+O61+(F60-1)*50</f>
        <v>1355</v>
      </c>
      <c r="N61" s="482">
        <f t="shared" ref="N61" si="101">100+P61+(F60-1)*5</f>
        <v>141</v>
      </c>
      <c r="O61" s="157">
        <v>255</v>
      </c>
      <c r="P61" s="158">
        <v>31</v>
      </c>
      <c r="Q61" s="304" t="s">
        <v>187</v>
      </c>
      <c r="R61" s="305" t="s">
        <v>198</v>
      </c>
    </row>
    <row r="62" spans="1:18" s="3" customFormat="1" ht="14.25" customHeight="1" x14ac:dyDescent="0.2">
      <c r="A62" s="536"/>
      <c r="B62" s="639"/>
      <c r="C62" s="389" t="s">
        <v>106</v>
      </c>
      <c r="D62" s="634"/>
      <c r="E62" s="624"/>
      <c r="F62" s="634"/>
      <c r="G62" s="624"/>
      <c r="H62" s="154">
        <v>26</v>
      </c>
      <c r="I62" s="159">
        <v>99</v>
      </c>
      <c r="J62" s="156">
        <v>0</v>
      </c>
      <c r="K62" s="156">
        <f t="shared" si="0"/>
        <v>1175</v>
      </c>
      <c r="L62" s="154">
        <f t="shared" si="1"/>
        <v>121</v>
      </c>
      <c r="M62" s="482">
        <f t="shared" ref="M62" si="102">1000+O62+(F60-1)*50</f>
        <v>1175</v>
      </c>
      <c r="N62" s="482">
        <f t="shared" ref="N62" si="103">100+P62+(F60-1)*5</f>
        <v>121</v>
      </c>
      <c r="O62" s="157">
        <v>75</v>
      </c>
      <c r="P62" s="158">
        <v>11</v>
      </c>
      <c r="Q62" s="304" t="s">
        <v>73</v>
      </c>
      <c r="R62" s="305" t="s">
        <v>189</v>
      </c>
    </row>
    <row r="63" spans="1:18" s="3" customFormat="1" ht="14.25" customHeight="1" thickBot="1" x14ac:dyDescent="0.25">
      <c r="A63" s="2"/>
      <c r="B63" s="639"/>
      <c r="C63" s="389" t="s">
        <v>32</v>
      </c>
      <c r="D63" s="634"/>
      <c r="E63" s="624"/>
      <c r="F63" s="634"/>
      <c r="G63" s="624"/>
      <c r="H63" s="154">
        <v>46</v>
      </c>
      <c r="I63" s="159">
        <v>94</v>
      </c>
      <c r="J63" s="156">
        <v>0</v>
      </c>
      <c r="K63" s="156">
        <f t="shared" si="0"/>
        <v>1230</v>
      </c>
      <c r="L63" s="154">
        <f t="shared" si="1"/>
        <v>130</v>
      </c>
      <c r="M63" s="482">
        <f t="shared" ref="M63" si="104">1000+O63+(F60-1)*50</f>
        <v>1230</v>
      </c>
      <c r="N63" s="482">
        <f t="shared" ref="N63" si="105">100+P63+(F60-1)*5</f>
        <v>130</v>
      </c>
      <c r="O63" s="157">
        <v>130</v>
      </c>
      <c r="P63" s="158">
        <v>20</v>
      </c>
      <c r="Q63" s="304" t="s">
        <v>73</v>
      </c>
      <c r="R63" s="305" t="s">
        <v>200</v>
      </c>
    </row>
    <row r="64" spans="1:18" s="3" customFormat="1" ht="14.25" customHeight="1" x14ac:dyDescent="0.2">
      <c r="A64" s="2"/>
      <c r="B64" s="694" t="s">
        <v>138</v>
      </c>
      <c r="C64" s="483" t="s">
        <v>104</v>
      </c>
      <c r="D64" s="635">
        <v>1</v>
      </c>
      <c r="E64" s="625">
        <v>1</v>
      </c>
      <c r="F64" s="635">
        <f>1+G64/100-MOD(G64,100)/100</f>
        <v>1</v>
      </c>
      <c r="G64" s="625">
        <f>H64+H65+H66+H67</f>
        <v>37</v>
      </c>
      <c r="H64" s="160">
        <v>0</v>
      </c>
      <c r="I64" s="161">
        <v>99</v>
      </c>
      <c r="J64" s="162">
        <v>0</v>
      </c>
      <c r="K64" s="162">
        <f t="shared" si="0"/>
        <v>1000</v>
      </c>
      <c r="L64" s="160">
        <f t="shared" si="1"/>
        <v>100</v>
      </c>
      <c r="M64" s="484">
        <f t="shared" ref="M64" si="106">1000+O64+(F64-1)*50</f>
        <v>1000</v>
      </c>
      <c r="N64" s="484">
        <f t="shared" ref="N64" si="107">100+P64+(F64-1)*5</f>
        <v>100</v>
      </c>
      <c r="O64" s="164">
        <v>0</v>
      </c>
      <c r="P64" s="165">
        <v>0</v>
      </c>
      <c r="Q64" s="306" t="s">
        <v>188</v>
      </c>
      <c r="R64" s="307" t="s">
        <v>188</v>
      </c>
    </row>
    <row r="65" spans="1:18" s="3" customFormat="1" ht="14.25" customHeight="1" x14ac:dyDescent="0.2">
      <c r="A65" s="2"/>
      <c r="B65" s="695"/>
      <c r="C65" s="390" t="s">
        <v>103</v>
      </c>
      <c r="D65" s="636"/>
      <c r="E65" s="626"/>
      <c r="F65" s="636"/>
      <c r="G65" s="626"/>
      <c r="H65" s="163">
        <v>0</v>
      </c>
      <c r="I65" s="166">
        <v>99</v>
      </c>
      <c r="J65" s="167">
        <v>0</v>
      </c>
      <c r="K65" s="167">
        <f t="shared" si="0"/>
        <v>1000</v>
      </c>
      <c r="L65" s="163">
        <f t="shared" si="1"/>
        <v>100</v>
      </c>
      <c r="M65" s="485">
        <f t="shared" ref="M65" si="108">1000+O65+(F64-1)*50</f>
        <v>1000</v>
      </c>
      <c r="N65" s="485">
        <f t="shared" ref="N65" si="109">100+P65+(F64-1)*5</f>
        <v>100</v>
      </c>
      <c r="O65" s="168">
        <v>0</v>
      </c>
      <c r="P65" s="169">
        <v>0</v>
      </c>
      <c r="Q65" s="308" t="s">
        <v>188</v>
      </c>
      <c r="R65" s="309" t="s">
        <v>188</v>
      </c>
    </row>
    <row r="66" spans="1:18" s="3" customFormat="1" ht="14.25" customHeight="1" x14ac:dyDescent="0.2">
      <c r="A66" s="2"/>
      <c r="B66" s="695"/>
      <c r="C66" s="390" t="s">
        <v>21</v>
      </c>
      <c r="D66" s="636"/>
      <c r="E66" s="626"/>
      <c r="F66" s="636"/>
      <c r="G66" s="626"/>
      <c r="H66" s="163">
        <v>12</v>
      </c>
      <c r="I66" s="166">
        <v>99</v>
      </c>
      <c r="J66" s="167">
        <v>0</v>
      </c>
      <c r="K66" s="167">
        <f t="shared" si="0"/>
        <v>1035</v>
      </c>
      <c r="L66" s="163">
        <f t="shared" si="1"/>
        <v>105</v>
      </c>
      <c r="M66" s="485">
        <f t="shared" ref="M66" si="110">1000+O66+(F64-1)*50</f>
        <v>1035</v>
      </c>
      <c r="N66" s="485">
        <f t="shared" ref="N66" si="111">100+P66+(F64-1)*5</f>
        <v>105</v>
      </c>
      <c r="O66" s="168">
        <v>35</v>
      </c>
      <c r="P66" s="169">
        <v>5</v>
      </c>
      <c r="Q66" s="308" t="s">
        <v>184</v>
      </c>
      <c r="R66" s="309" t="s">
        <v>184</v>
      </c>
    </row>
    <row r="67" spans="1:18" ht="14.25" customHeight="1" thickBot="1" x14ac:dyDescent="0.25">
      <c r="A67" s="2">
        <v>1</v>
      </c>
      <c r="B67" s="696"/>
      <c r="C67" s="391" t="s">
        <v>38</v>
      </c>
      <c r="D67" s="637"/>
      <c r="E67" s="627"/>
      <c r="F67" s="637"/>
      <c r="G67" s="627"/>
      <c r="H67" s="170">
        <v>25</v>
      </c>
      <c r="I67" s="166">
        <v>94</v>
      </c>
      <c r="J67" s="171">
        <v>0</v>
      </c>
      <c r="K67" s="171">
        <f t="shared" si="0"/>
        <v>1070</v>
      </c>
      <c r="L67" s="170">
        <f t="shared" si="1"/>
        <v>111</v>
      </c>
      <c r="M67" s="485">
        <f t="shared" ref="M67" si="112">1000+O67+(F64-1)*50</f>
        <v>1070</v>
      </c>
      <c r="N67" s="485">
        <f t="shared" ref="N67" si="113">100+P67+(F64-1)*5</f>
        <v>111</v>
      </c>
      <c r="O67" s="172">
        <v>70</v>
      </c>
      <c r="P67" s="173">
        <v>11</v>
      </c>
      <c r="Q67" s="310" t="s">
        <v>188</v>
      </c>
      <c r="R67" s="311" t="s">
        <v>189</v>
      </c>
    </row>
    <row r="68" spans="1:18" ht="14.25" customHeight="1" x14ac:dyDescent="0.2">
      <c r="A68" s="1">
        <v>2</v>
      </c>
      <c r="B68" s="697" t="s">
        <v>139</v>
      </c>
      <c r="C68" s="486" t="s">
        <v>31</v>
      </c>
      <c r="D68" s="649">
        <v>2</v>
      </c>
      <c r="E68" s="638">
        <v>11</v>
      </c>
      <c r="F68" s="649">
        <f>1+G68/100-MOD(G68,100)/100</f>
        <v>2</v>
      </c>
      <c r="G68" s="638">
        <f>H68+H69+H70+H71</f>
        <v>145</v>
      </c>
      <c r="H68" s="174">
        <v>56</v>
      </c>
      <c r="I68" s="175">
        <v>64</v>
      </c>
      <c r="J68" s="176">
        <v>0</v>
      </c>
      <c r="K68" s="176">
        <f t="shared" ref="K68:K99" si="114">M68*(100-J68)/100-MOD(M68*(100-J68),100)/100</f>
        <v>1190</v>
      </c>
      <c r="L68" s="174">
        <f t="shared" si="1"/>
        <v>133</v>
      </c>
      <c r="M68" s="487">
        <f t="shared" ref="M68" si="115">1000+O68+(F68-1)*50</f>
        <v>1190</v>
      </c>
      <c r="N68" s="487">
        <f t="shared" ref="N68" si="116">100+P68+(F68-1)*5</f>
        <v>133</v>
      </c>
      <c r="O68" s="177">
        <v>140</v>
      </c>
      <c r="P68" s="178">
        <v>28</v>
      </c>
      <c r="Q68" s="312" t="s">
        <v>208</v>
      </c>
      <c r="R68" s="313" t="s">
        <v>190</v>
      </c>
    </row>
    <row r="69" spans="1:18" ht="14.25" customHeight="1" x14ac:dyDescent="0.2">
      <c r="B69" s="697"/>
      <c r="C69" s="392" t="s">
        <v>36</v>
      </c>
      <c r="D69" s="649"/>
      <c r="E69" s="638"/>
      <c r="F69" s="649"/>
      <c r="G69" s="638"/>
      <c r="H69" s="174">
        <v>0</v>
      </c>
      <c r="I69" s="179">
        <v>99</v>
      </c>
      <c r="J69" s="176">
        <v>0</v>
      </c>
      <c r="K69" s="176">
        <f t="shared" si="114"/>
        <v>1050</v>
      </c>
      <c r="L69" s="174">
        <f t="shared" ref="L69:L99" si="117">N69*(100-J69)/100-MOD(N69*(100-J69),100)/100</f>
        <v>105</v>
      </c>
      <c r="M69" s="488">
        <f t="shared" ref="M69" si="118">1000+O69+(F68-1)*50</f>
        <v>1050</v>
      </c>
      <c r="N69" s="488">
        <f t="shared" ref="N69" si="119">100+P69+(F68-1)*5</f>
        <v>105</v>
      </c>
      <c r="O69" s="177">
        <v>0</v>
      </c>
      <c r="P69" s="178">
        <v>0</v>
      </c>
      <c r="Q69" s="312" t="s">
        <v>64</v>
      </c>
      <c r="R69" s="313" t="s">
        <v>68</v>
      </c>
    </row>
    <row r="70" spans="1:18" ht="14.25" customHeight="1" x14ac:dyDescent="0.2">
      <c r="A70" s="1">
        <v>1</v>
      </c>
      <c r="B70" s="697"/>
      <c r="C70" s="392" t="s">
        <v>46</v>
      </c>
      <c r="D70" s="649"/>
      <c r="E70" s="638"/>
      <c r="F70" s="649"/>
      <c r="G70" s="638"/>
      <c r="H70" s="174">
        <v>55</v>
      </c>
      <c r="I70" s="179">
        <v>84</v>
      </c>
      <c r="J70" s="176">
        <v>0</v>
      </c>
      <c r="K70" s="176">
        <f t="shared" si="114"/>
        <v>1170</v>
      </c>
      <c r="L70" s="174">
        <f t="shared" si="117"/>
        <v>136</v>
      </c>
      <c r="M70" s="488">
        <f t="shared" ref="M70" si="120">1000+O70+(F68-1)*50</f>
        <v>1170</v>
      </c>
      <c r="N70" s="488">
        <f t="shared" ref="N70" si="121">100+P70+(F68-1)*5</f>
        <v>136</v>
      </c>
      <c r="O70" s="177">
        <v>120</v>
      </c>
      <c r="P70" s="178">
        <v>31</v>
      </c>
      <c r="Q70" s="312" t="s">
        <v>73</v>
      </c>
      <c r="R70" s="313" t="s">
        <v>200</v>
      </c>
    </row>
    <row r="71" spans="1:18" ht="14.25" customHeight="1" thickBot="1" x14ac:dyDescent="0.25">
      <c r="B71" s="697"/>
      <c r="C71" s="392" t="s">
        <v>24</v>
      </c>
      <c r="D71" s="649"/>
      <c r="E71" s="638"/>
      <c r="F71" s="649"/>
      <c r="G71" s="638"/>
      <c r="H71" s="174">
        <v>34</v>
      </c>
      <c r="I71" s="179">
        <v>89</v>
      </c>
      <c r="J71" s="176">
        <v>0</v>
      </c>
      <c r="K71" s="176">
        <f t="shared" si="114"/>
        <v>1140</v>
      </c>
      <c r="L71" s="174">
        <f t="shared" si="117"/>
        <v>121</v>
      </c>
      <c r="M71" s="488">
        <f t="shared" ref="M71" si="122">1000+O71+(F68-1)*50</f>
        <v>1140</v>
      </c>
      <c r="N71" s="488">
        <f t="shared" ref="N71" si="123">100+P71+(F68-1)*5</f>
        <v>121</v>
      </c>
      <c r="O71" s="177">
        <v>90</v>
      </c>
      <c r="P71" s="178">
        <v>16</v>
      </c>
      <c r="Q71" s="312" t="s">
        <v>71</v>
      </c>
      <c r="R71" s="313" t="s">
        <v>73</v>
      </c>
    </row>
    <row r="72" spans="1:18" ht="14.25" customHeight="1" x14ac:dyDescent="0.2">
      <c r="B72" s="698" t="s">
        <v>140</v>
      </c>
      <c r="C72" s="393" t="s">
        <v>45</v>
      </c>
      <c r="D72" s="590">
        <v>1</v>
      </c>
      <c r="E72" s="581">
        <v>7</v>
      </c>
      <c r="F72" s="590">
        <f>1+G72/100-MOD(G72,100)/100</f>
        <v>1</v>
      </c>
      <c r="G72" s="581">
        <f>H72+H73+H74+H75</f>
        <v>85</v>
      </c>
      <c r="H72" s="180">
        <v>0</v>
      </c>
      <c r="I72" s="181">
        <v>99</v>
      </c>
      <c r="J72" s="182">
        <v>0</v>
      </c>
      <c r="K72" s="182">
        <f t="shared" si="114"/>
        <v>1000</v>
      </c>
      <c r="L72" s="180">
        <f t="shared" si="117"/>
        <v>100</v>
      </c>
      <c r="M72" s="180">
        <f t="shared" ref="M72" si="124">1000+O72+(F72-1)*50</f>
        <v>1000</v>
      </c>
      <c r="N72" s="180">
        <f t="shared" ref="N72" si="125">100+P72+(F72-1)*5</f>
        <v>100</v>
      </c>
      <c r="O72" s="183">
        <v>0</v>
      </c>
      <c r="P72" s="184">
        <v>0</v>
      </c>
      <c r="Q72" s="314" t="s">
        <v>183</v>
      </c>
      <c r="R72" s="315" t="s">
        <v>183</v>
      </c>
    </row>
    <row r="73" spans="1:18" ht="14.25" customHeight="1" x14ac:dyDescent="0.2">
      <c r="B73" s="699"/>
      <c r="C73" s="394" t="s">
        <v>1</v>
      </c>
      <c r="D73" s="591"/>
      <c r="E73" s="582"/>
      <c r="F73" s="591"/>
      <c r="G73" s="582"/>
      <c r="H73" s="185">
        <v>39</v>
      </c>
      <c r="I73" s="186">
        <v>89</v>
      </c>
      <c r="J73" s="187">
        <v>0</v>
      </c>
      <c r="K73" s="187">
        <f t="shared" si="114"/>
        <v>1130</v>
      </c>
      <c r="L73" s="185">
        <f t="shared" si="117"/>
        <v>113</v>
      </c>
      <c r="M73" s="185">
        <f t="shared" ref="M73" si="126">1000+O73+(F72-1)*50</f>
        <v>1130</v>
      </c>
      <c r="N73" s="185">
        <f t="shared" ref="N73" si="127">100+P73+(F72-1)*5</f>
        <v>113</v>
      </c>
      <c r="O73" s="188">
        <v>130</v>
      </c>
      <c r="P73" s="189">
        <v>13</v>
      </c>
      <c r="Q73" s="316" t="s">
        <v>65</v>
      </c>
      <c r="R73" s="317" t="s">
        <v>185</v>
      </c>
    </row>
    <row r="74" spans="1:18" ht="14.25" customHeight="1" x14ac:dyDescent="0.2">
      <c r="B74" s="699"/>
      <c r="C74" s="394" t="s">
        <v>17</v>
      </c>
      <c r="D74" s="591"/>
      <c r="E74" s="582"/>
      <c r="F74" s="591"/>
      <c r="G74" s="582"/>
      <c r="H74" s="185">
        <v>0</v>
      </c>
      <c r="I74" s="186">
        <v>99</v>
      </c>
      <c r="J74" s="187">
        <v>0</v>
      </c>
      <c r="K74" s="187">
        <f t="shared" si="114"/>
        <v>1000</v>
      </c>
      <c r="L74" s="185">
        <f t="shared" si="117"/>
        <v>100</v>
      </c>
      <c r="M74" s="185">
        <f t="shared" ref="M74" si="128">1000+O74+(F72-1)*50</f>
        <v>1000</v>
      </c>
      <c r="N74" s="185">
        <f t="shared" ref="N74" si="129">100+P74+(F72-1)*5</f>
        <v>100</v>
      </c>
      <c r="O74" s="188">
        <v>0</v>
      </c>
      <c r="P74" s="189">
        <v>0</v>
      </c>
      <c r="Q74" s="316" t="s">
        <v>68</v>
      </c>
      <c r="R74" s="317" t="s">
        <v>68</v>
      </c>
    </row>
    <row r="75" spans="1:18" ht="14.25" customHeight="1" thickBot="1" x14ac:dyDescent="0.25">
      <c r="B75" s="700"/>
      <c r="C75" s="395" t="s">
        <v>14</v>
      </c>
      <c r="D75" s="592"/>
      <c r="E75" s="583"/>
      <c r="F75" s="592"/>
      <c r="G75" s="583"/>
      <c r="H75" s="190">
        <v>46</v>
      </c>
      <c r="I75" s="186">
        <v>94</v>
      </c>
      <c r="J75" s="191">
        <v>0</v>
      </c>
      <c r="K75" s="191">
        <f t="shared" si="114"/>
        <v>1130</v>
      </c>
      <c r="L75" s="190">
        <f t="shared" si="117"/>
        <v>120</v>
      </c>
      <c r="M75" s="185">
        <f t="shared" ref="M75" si="130">1000+O75+(F72-1)*50</f>
        <v>1130</v>
      </c>
      <c r="N75" s="185">
        <f t="shared" ref="N75" si="131">100+P75+(F72-1)*5</f>
        <v>120</v>
      </c>
      <c r="O75" s="192">
        <v>130</v>
      </c>
      <c r="P75" s="193">
        <v>20</v>
      </c>
      <c r="Q75" s="318" t="s">
        <v>70</v>
      </c>
      <c r="R75" s="319" t="s">
        <v>187</v>
      </c>
    </row>
    <row r="76" spans="1:18" ht="14.25" customHeight="1" x14ac:dyDescent="0.2">
      <c r="A76" s="1" t="s">
        <v>210</v>
      </c>
      <c r="B76" s="738" t="s">
        <v>141</v>
      </c>
      <c r="C76" s="554" t="s">
        <v>19</v>
      </c>
      <c r="D76" s="593">
        <v>1</v>
      </c>
      <c r="E76" s="611">
        <v>0</v>
      </c>
      <c r="F76" s="593">
        <f>1+G76/100-MOD(G76,100)/100</f>
        <v>1.9999999999999998</v>
      </c>
      <c r="G76" s="611">
        <f>H76+H77+H78+H79</f>
        <v>105</v>
      </c>
      <c r="H76" s="194">
        <v>7</v>
      </c>
      <c r="I76" s="195">
        <v>99</v>
      </c>
      <c r="J76" s="196">
        <v>0</v>
      </c>
      <c r="K76" s="196">
        <f t="shared" si="114"/>
        <v>1080</v>
      </c>
      <c r="L76" s="194">
        <f t="shared" si="117"/>
        <v>106</v>
      </c>
      <c r="M76" s="197">
        <f t="shared" ref="M76" si="132">1000+O76+(F76-1)*50</f>
        <v>1080</v>
      </c>
      <c r="N76" s="197">
        <f t="shared" ref="N76" si="133">100+P76+(F76-1)*5</f>
        <v>106</v>
      </c>
      <c r="O76" s="198">
        <v>30</v>
      </c>
      <c r="P76" s="199">
        <v>1</v>
      </c>
      <c r="Q76" s="320" t="s">
        <v>193</v>
      </c>
      <c r="R76" s="321" t="s">
        <v>196</v>
      </c>
    </row>
    <row r="77" spans="1:18" ht="14.25" customHeight="1" x14ac:dyDescent="0.2">
      <c r="A77" s="1" t="s">
        <v>210</v>
      </c>
      <c r="B77" s="738"/>
      <c r="C77" s="554" t="s">
        <v>7</v>
      </c>
      <c r="D77" s="593"/>
      <c r="E77" s="611"/>
      <c r="F77" s="593"/>
      <c r="G77" s="611"/>
      <c r="H77" s="194">
        <v>28</v>
      </c>
      <c r="I77" s="200">
        <v>99</v>
      </c>
      <c r="J77" s="196">
        <v>0</v>
      </c>
      <c r="K77" s="196">
        <f t="shared" si="114"/>
        <v>1130</v>
      </c>
      <c r="L77" s="194">
        <f t="shared" si="117"/>
        <v>117</v>
      </c>
      <c r="M77" s="194">
        <f t="shared" ref="M77" si="134">1000+O77+(F76-1)*50</f>
        <v>1130</v>
      </c>
      <c r="N77" s="194">
        <f t="shared" ref="N77" si="135">100+P77+(F76-1)*5</f>
        <v>117</v>
      </c>
      <c r="O77" s="198">
        <v>80</v>
      </c>
      <c r="P77" s="199">
        <v>12</v>
      </c>
      <c r="Q77" s="320" t="s">
        <v>206</v>
      </c>
      <c r="R77" s="321" t="s">
        <v>202</v>
      </c>
    </row>
    <row r="78" spans="1:18" ht="14.25" customHeight="1" x14ac:dyDescent="0.2">
      <c r="A78" s="1" t="s">
        <v>210</v>
      </c>
      <c r="B78" s="738"/>
      <c r="C78" s="555" t="s">
        <v>37</v>
      </c>
      <c r="D78" s="593"/>
      <c r="E78" s="611"/>
      <c r="F78" s="593"/>
      <c r="G78" s="611"/>
      <c r="H78" s="194">
        <v>9</v>
      </c>
      <c r="I78" s="200">
        <v>99</v>
      </c>
      <c r="J78" s="196">
        <v>0</v>
      </c>
      <c r="K78" s="196">
        <f t="shared" si="114"/>
        <v>1085</v>
      </c>
      <c r="L78" s="194">
        <f t="shared" si="117"/>
        <v>107</v>
      </c>
      <c r="M78" s="194">
        <f t="shared" ref="M78" si="136">1000+O78+(F76-1)*50</f>
        <v>1085</v>
      </c>
      <c r="N78" s="194">
        <f t="shared" ref="N78" si="137">100+P78+(F76-1)*5</f>
        <v>107</v>
      </c>
      <c r="O78" s="198">
        <v>35</v>
      </c>
      <c r="P78" s="199">
        <v>2</v>
      </c>
      <c r="Q78" s="320" t="s">
        <v>206</v>
      </c>
      <c r="R78" s="321" t="s">
        <v>196</v>
      </c>
    </row>
    <row r="79" spans="1:18" s="3" customFormat="1" ht="14.25" customHeight="1" thickBot="1" x14ac:dyDescent="0.25">
      <c r="A79" s="2" t="s">
        <v>210</v>
      </c>
      <c r="B79" s="738"/>
      <c r="C79" s="554" t="s">
        <v>47</v>
      </c>
      <c r="D79" s="593"/>
      <c r="E79" s="611"/>
      <c r="F79" s="593"/>
      <c r="G79" s="611"/>
      <c r="H79" s="194">
        <v>61</v>
      </c>
      <c r="I79" s="200">
        <v>89</v>
      </c>
      <c r="J79" s="196">
        <v>0</v>
      </c>
      <c r="K79" s="196">
        <f t="shared" si="114"/>
        <v>1225</v>
      </c>
      <c r="L79" s="194">
        <f t="shared" si="117"/>
        <v>132</v>
      </c>
      <c r="M79" s="194">
        <f t="shared" ref="M79" si="138">1000+O79+(F76-1)*50</f>
        <v>1225</v>
      </c>
      <c r="N79" s="194">
        <f t="shared" ref="N79" si="139">100+P79+(F76-1)*5</f>
        <v>132</v>
      </c>
      <c r="O79" s="198">
        <v>175</v>
      </c>
      <c r="P79" s="199">
        <v>27</v>
      </c>
      <c r="Q79" s="320" t="s">
        <v>183</v>
      </c>
      <c r="R79" s="321" t="s">
        <v>190</v>
      </c>
    </row>
    <row r="80" spans="1:18" s="3" customFormat="1" ht="14.25" customHeight="1" x14ac:dyDescent="0.2">
      <c r="A80" s="2">
        <v>1</v>
      </c>
      <c r="B80" s="602" t="s">
        <v>142</v>
      </c>
      <c r="C80" s="490" t="s">
        <v>102</v>
      </c>
      <c r="D80" s="640">
        <v>4</v>
      </c>
      <c r="E80" s="612">
        <v>6</v>
      </c>
      <c r="F80" s="640">
        <f>1+G80/100-MOD(G80,100)/100</f>
        <v>2</v>
      </c>
      <c r="G80" s="612">
        <f>H80+H81+H82+H83</f>
        <v>112</v>
      </c>
      <c r="H80" s="201">
        <v>51</v>
      </c>
      <c r="I80" s="202">
        <v>74</v>
      </c>
      <c r="J80" s="203">
        <v>11</v>
      </c>
      <c r="K80" s="203">
        <f t="shared" si="114"/>
        <v>1050</v>
      </c>
      <c r="L80" s="201">
        <f t="shared" si="117"/>
        <v>115</v>
      </c>
      <c r="M80" s="491">
        <f t="shared" ref="M80" si="140">1000+O80+(F80-1)*50</f>
        <v>1180</v>
      </c>
      <c r="N80" s="491">
        <f t="shared" ref="N80" si="141">100+P80+(F80-1)*5</f>
        <v>130</v>
      </c>
      <c r="O80" s="205">
        <v>130</v>
      </c>
      <c r="P80" s="206">
        <v>25</v>
      </c>
      <c r="Q80" s="322" t="s">
        <v>193</v>
      </c>
      <c r="R80" s="323" t="s">
        <v>228</v>
      </c>
    </row>
    <row r="81" spans="1:18" s="3" customFormat="1" ht="14.25" customHeight="1" x14ac:dyDescent="0.2">
      <c r="A81" s="2"/>
      <c r="B81" s="603"/>
      <c r="C81" s="398" t="s">
        <v>12</v>
      </c>
      <c r="D81" s="641"/>
      <c r="E81" s="613"/>
      <c r="F81" s="641"/>
      <c r="G81" s="613"/>
      <c r="H81" s="204">
        <v>0</v>
      </c>
      <c r="I81" s="207">
        <v>99</v>
      </c>
      <c r="J81" s="208">
        <v>0</v>
      </c>
      <c r="K81" s="208">
        <f t="shared" si="114"/>
        <v>1050</v>
      </c>
      <c r="L81" s="204">
        <f t="shared" si="117"/>
        <v>105</v>
      </c>
      <c r="M81" s="492">
        <f t="shared" ref="M81" si="142">1000+O81+(F80-1)*50</f>
        <v>1050</v>
      </c>
      <c r="N81" s="492">
        <f t="shared" ref="N81" si="143">100+P81+(F80-1)*5</f>
        <v>105</v>
      </c>
      <c r="O81" s="209">
        <v>0</v>
      </c>
      <c r="P81" s="210">
        <v>0</v>
      </c>
      <c r="Q81" s="324" t="s">
        <v>70</v>
      </c>
      <c r="R81" s="325" t="s">
        <v>188</v>
      </c>
    </row>
    <row r="82" spans="1:18" s="3" customFormat="1" ht="14.25" customHeight="1" x14ac:dyDescent="0.2">
      <c r="A82" s="2"/>
      <c r="B82" s="603"/>
      <c r="C82" s="398" t="s">
        <v>15</v>
      </c>
      <c r="D82" s="641"/>
      <c r="E82" s="613"/>
      <c r="F82" s="641"/>
      <c r="G82" s="613"/>
      <c r="H82" s="204">
        <v>12</v>
      </c>
      <c r="I82" s="207">
        <v>99</v>
      </c>
      <c r="J82" s="208">
        <v>0</v>
      </c>
      <c r="K82" s="208">
        <f t="shared" si="114"/>
        <v>1085</v>
      </c>
      <c r="L82" s="204">
        <f t="shared" si="117"/>
        <v>110</v>
      </c>
      <c r="M82" s="492">
        <f t="shared" ref="M82" si="144">1000+O82+(F80-1)*50</f>
        <v>1085</v>
      </c>
      <c r="N82" s="492">
        <f t="shared" ref="N82" si="145">100+P82+(F80-1)*5</f>
        <v>110</v>
      </c>
      <c r="O82" s="209">
        <v>35</v>
      </c>
      <c r="P82" s="210">
        <v>5</v>
      </c>
      <c r="Q82" s="324" t="s">
        <v>70</v>
      </c>
      <c r="R82" s="325" t="s">
        <v>184</v>
      </c>
    </row>
    <row r="83" spans="1:18" ht="14.25" customHeight="1" thickBot="1" x14ac:dyDescent="0.25">
      <c r="A83" s="2"/>
      <c r="B83" s="604"/>
      <c r="C83" s="399" t="s">
        <v>100</v>
      </c>
      <c r="D83" s="642"/>
      <c r="E83" s="614"/>
      <c r="F83" s="642"/>
      <c r="G83" s="614"/>
      <c r="H83" s="211">
        <v>49</v>
      </c>
      <c r="I83" s="207">
        <v>89</v>
      </c>
      <c r="J83" s="212">
        <v>0</v>
      </c>
      <c r="K83" s="212">
        <f t="shared" si="114"/>
        <v>1165</v>
      </c>
      <c r="L83" s="211">
        <f t="shared" si="117"/>
        <v>121</v>
      </c>
      <c r="M83" s="492">
        <f t="shared" ref="M83" si="146">1000+O83+(F80-1)*50</f>
        <v>1165</v>
      </c>
      <c r="N83" s="492">
        <f t="shared" ref="N83" si="147">100+P83+(F80-1)*5</f>
        <v>121</v>
      </c>
      <c r="O83" s="213">
        <v>115</v>
      </c>
      <c r="P83" s="214">
        <v>16</v>
      </c>
      <c r="Q83" s="326" t="s">
        <v>73</v>
      </c>
      <c r="R83" s="327" t="s">
        <v>187</v>
      </c>
    </row>
    <row r="84" spans="1:18" ht="14.25" customHeight="1" x14ac:dyDescent="0.2">
      <c r="B84" s="605" t="s">
        <v>143</v>
      </c>
      <c r="C84" s="400" t="s">
        <v>33</v>
      </c>
      <c r="D84" s="618">
        <v>1</v>
      </c>
      <c r="E84" s="584">
        <v>9</v>
      </c>
      <c r="F84" s="618">
        <f>1+G84/100-MOD(G84,100)/100</f>
        <v>0.99999999999999989</v>
      </c>
      <c r="G84" s="584">
        <f>H84+H85+H86+H87</f>
        <v>61</v>
      </c>
      <c r="H84" s="215">
        <v>33</v>
      </c>
      <c r="I84" s="216">
        <v>99</v>
      </c>
      <c r="J84" s="217">
        <v>0</v>
      </c>
      <c r="K84" s="217">
        <f t="shared" si="114"/>
        <v>1085</v>
      </c>
      <c r="L84" s="215">
        <f t="shared" si="117"/>
        <v>116</v>
      </c>
      <c r="M84" s="215">
        <f t="shared" ref="M84" si="148">1000+O84+(F84-1)*50</f>
        <v>1085</v>
      </c>
      <c r="N84" s="215">
        <f t="shared" ref="N84" si="149">100+P84+(F84-1)*5</f>
        <v>116</v>
      </c>
      <c r="O84" s="219">
        <v>85</v>
      </c>
      <c r="P84" s="220">
        <v>16</v>
      </c>
      <c r="Q84" s="328" t="s">
        <v>72</v>
      </c>
      <c r="R84" s="329" t="s">
        <v>191</v>
      </c>
    </row>
    <row r="85" spans="1:18" ht="14.25" customHeight="1" x14ac:dyDescent="0.2">
      <c r="B85" s="606"/>
      <c r="C85" s="401" t="s">
        <v>23</v>
      </c>
      <c r="D85" s="619"/>
      <c r="E85" s="585"/>
      <c r="F85" s="619"/>
      <c r="G85" s="585"/>
      <c r="H85" s="218">
        <v>22</v>
      </c>
      <c r="I85" s="221">
        <v>94</v>
      </c>
      <c r="J85" s="222">
        <v>0</v>
      </c>
      <c r="K85" s="222">
        <f t="shared" si="114"/>
        <v>1065</v>
      </c>
      <c r="L85" s="218">
        <f t="shared" si="117"/>
        <v>109</v>
      </c>
      <c r="M85" s="218">
        <f t="shared" ref="M85" si="150">1000+O85+(F84-1)*50</f>
        <v>1065</v>
      </c>
      <c r="N85" s="218">
        <f t="shared" ref="N85" si="151">100+P85+(F84-1)*5</f>
        <v>109</v>
      </c>
      <c r="O85" s="223">
        <v>65</v>
      </c>
      <c r="P85" s="224">
        <v>9</v>
      </c>
      <c r="Q85" s="330" t="s">
        <v>70</v>
      </c>
      <c r="R85" s="331" t="s">
        <v>189</v>
      </c>
    </row>
    <row r="86" spans="1:18" ht="14.25" customHeight="1" x14ac:dyDescent="0.2">
      <c r="B86" s="606"/>
      <c r="C86" s="401" t="s">
        <v>99</v>
      </c>
      <c r="D86" s="619"/>
      <c r="E86" s="585"/>
      <c r="F86" s="619"/>
      <c r="G86" s="585"/>
      <c r="H86" s="218">
        <v>6</v>
      </c>
      <c r="I86" s="221">
        <v>99</v>
      </c>
      <c r="J86" s="222">
        <v>0</v>
      </c>
      <c r="K86" s="222">
        <f t="shared" si="114"/>
        <v>1030</v>
      </c>
      <c r="L86" s="218">
        <f t="shared" si="117"/>
        <v>100</v>
      </c>
      <c r="M86" s="218">
        <f t="shared" ref="M86" si="152">1000+O86+(F84-1)*50</f>
        <v>1030</v>
      </c>
      <c r="N86" s="218">
        <f t="shared" ref="N86" si="153">100+P86+(F84-1)*5</f>
        <v>100</v>
      </c>
      <c r="O86" s="223">
        <v>30</v>
      </c>
      <c r="P86" s="224">
        <v>0</v>
      </c>
      <c r="Q86" s="330" t="s">
        <v>184</v>
      </c>
      <c r="R86" s="331" t="s">
        <v>184</v>
      </c>
    </row>
    <row r="87" spans="1:18" ht="14.25" customHeight="1" thickBot="1" x14ac:dyDescent="0.25">
      <c r="B87" s="607"/>
      <c r="C87" s="402" t="s">
        <v>20</v>
      </c>
      <c r="D87" s="620"/>
      <c r="E87" s="586"/>
      <c r="F87" s="620"/>
      <c r="G87" s="586"/>
      <c r="H87" s="225">
        <v>0</v>
      </c>
      <c r="I87" s="221">
        <v>94</v>
      </c>
      <c r="J87" s="226">
        <v>0</v>
      </c>
      <c r="K87" s="226">
        <f t="shared" si="114"/>
        <v>1000</v>
      </c>
      <c r="L87" s="225">
        <f t="shared" si="117"/>
        <v>100</v>
      </c>
      <c r="M87" s="218">
        <f t="shared" ref="M87" si="154">1000+O87+(F84-1)*50</f>
        <v>1000</v>
      </c>
      <c r="N87" s="218">
        <f t="shared" ref="N87" si="155">100+P87+(F84-1)*5</f>
        <v>100</v>
      </c>
      <c r="O87" s="227">
        <v>0</v>
      </c>
      <c r="P87" s="228">
        <v>0</v>
      </c>
      <c r="Q87" s="332" t="s">
        <v>71</v>
      </c>
      <c r="R87" s="333" t="s">
        <v>68</v>
      </c>
    </row>
    <row r="88" spans="1:18" ht="14.25" customHeight="1" x14ac:dyDescent="0.2">
      <c r="B88" s="688" t="s">
        <v>144</v>
      </c>
      <c r="C88" s="493" t="s">
        <v>44</v>
      </c>
      <c r="D88" s="615">
        <v>0</v>
      </c>
      <c r="E88" s="587">
        <v>4</v>
      </c>
      <c r="F88" s="615">
        <f>1+G88/100-MOD(G88,100)/100</f>
        <v>1</v>
      </c>
      <c r="G88" s="587">
        <f>H88+H89+H90+H91</f>
        <v>60</v>
      </c>
      <c r="H88" s="494">
        <v>21</v>
      </c>
      <c r="I88" s="495">
        <v>99</v>
      </c>
      <c r="J88" s="496">
        <v>0</v>
      </c>
      <c r="K88" s="496">
        <f t="shared" si="114"/>
        <v>1060</v>
      </c>
      <c r="L88" s="494">
        <f t="shared" si="117"/>
        <v>109</v>
      </c>
      <c r="M88" s="494">
        <f t="shared" ref="M88" si="156">1000+O88+(F88-1)*50</f>
        <v>1060</v>
      </c>
      <c r="N88" s="494">
        <f t="shared" ref="N88" si="157">100+P88+(F88-1)*5</f>
        <v>109</v>
      </c>
      <c r="O88" s="497">
        <v>60</v>
      </c>
      <c r="P88" s="498">
        <v>9</v>
      </c>
      <c r="Q88" s="499" t="s">
        <v>186</v>
      </c>
      <c r="R88" s="500" t="s">
        <v>189</v>
      </c>
    </row>
    <row r="89" spans="1:18" ht="14.25" customHeight="1" x14ac:dyDescent="0.2">
      <c r="B89" s="689"/>
      <c r="C89" s="501" t="s">
        <v>35</v>
      </c>
      <c r="D89" s="616"/>
      <c r="E89" s="588"/>
      <c r="F89" s="616"/>
      <c r="G89" s="588"/>
      <c r="H89" s="502">
        <v>16</v>
      </c>
      <c r="I89" s="503">
        <v>99</v>
      </c>
      <c r="J89" s="504">
        <v>0</v>
      </c>
      <c r="K89" s="504">
        <f t="shared" si="114"/>
        <v>1035</v>
      </c>
      <c r="L89" s="502">
        <f t="shared" si="117"/>
        <v>109</v>
      </c>
      <c r="M89" s="502">
        <f t="shared" ref="M89" si="158">1000+O89+(F88-1)*50</f>
        <v>1035</v>
      </c>
      <c r="N89" s="502">
        <f t="shared" ref="N89" si="159">100+P89+(F88-1)*5</f>
        <v>109</v>
      </c>
      <c r="O89" s="505">
        <v>35</v>
      </c>
      <c r="P89" s="506">
        <v>9</v>
      </c>
      <c r="Q89" s="507" t="s">
        <v>183</v>
      </c>
      <c r="R89" s="508" t="s">
        <v>184</v>
      </c>
    </row>
    <row r="90" spans="1:18" ht="14.25" customHeight="1" x14ac:dyDescent="0.2">
      <c r="A90" s="1">
        <v>1</v>
      </c>
      <c r="B90" s="689"/>
      <c r="C90" s="501" t="s">
        <v>42</v>
      </c>
      <c r="D90" s="616"/>
      <c r="E90" s="588"/>
      <c r="F90" s="616"/>
      <c r="G90" s="588"/>
      <c r="H90" s="502">
        <v>7</v>
      </c>
      <c r="I90" s="503">
        <v>99</v>
      </c>
      <c r="J90" s="504">
        <v>0</v>
      </c>
      <c r="K90" s="504">
        <f t="shared" si="114"/>
        <v>1025</v>
      </c>
      <c r="L90" s="502">
        <f t="shared" si="117"/>
        <v>102</v>
      </c>
      <c r="M90" s="502">
        <f t="shared" ref="M90" si="160">1000+O90+(F88-1)*50</f>
        <v>1025</v>
      </c>
      <c r="N90" s="502">
        <f t="shared" ref="N90" si="161">100+P90+(F88-1)*5</f>
        <v>102</v>
      </c>
      <c r="O90" s="505">
        <v>25</v>
      </c>
      <c r="P90" s="506">
        <v>2</v>
      </c>
      <c r="Q90" s="507" t="s">
        <v>188</v>
      </c>
      <c r="R90" s="508" t="s">
        <v>193</v>
      </c>
    </row>
    <row r="91" spans="1:18" ht="14.25" customHeight="1" thickBot="1" x14ac:dyDescent="0.25">
      <c r="B91" s="690"/>
      <c r="C91" s="509" t="s">
        <v>97</v>
      </c>
      <c r="D91" s="617"/>
      <c r="E91" s="589"/>
      <c r="F91" s="617"/>
      <c r="G91" s="589"/>
      <c r="H91" s="510">
        <v>16</v>
      </c>
      <c r="I91" s="503">
        <v>99</v>
      </c>
      <c r="J91" s="511">
        <v>0</v>
      </c>
      <c r="K91" s="511">
        <f t="shared" si="114"/>
        <v>1075</v>
      </c>
      <c r="L91" s="510">
        <f t="shared" si="117"/>
        <v>101</v>
      </c>
      <c r="M91" s="502">
        <f t="shared" ref="M91" si="162">1000+O91+(F88-1)*50</f>
        <v>1075</v>
      </c>
      <c r="N91" s="502">
        <f t="shared" ref="N91" si="163">100+P91+(F88-1)*5</f>
        <v>101</v>
      </c>
      <c r="O91" s="512">
        <v>75</v>
      </c>
      <c r="P91" s="513">
        <v>1</v>
      </c>
      <c r="Q91" s="514" t="s">
        <v>65</v>
      </c>
      <c r="R91" s="515" t="s">
        <v>186</v>
      </c>
    </row>
    <row r="92" spans="1:18" ht="14.25" customHeight="1" x14ac:dyDescent="0.2">
      <c r="A92" s="1" t="s">
        <v>230</v>
      </c>
      <c r="B92" s="691" t="s">
        <v>145</v>
      </c>
      <c r="C92" s="489" t="s">
        <v>90</v>
      </c>
      <c r="D92" s="594">
        <v>3</v>
      </c>
      <c r="E92" s="608">
        <v>11</v>
      </c>
      <c r="F92" s="594">
        <f>1+G92/100-MOD(G92,100)/100</f>
        <v>2.0000000000000004</v>
      </c>
      <c r="G92" s="608">
        <f>H92+H93+H94+H95</f>
        <v>157</v>
      </c>
      <c r="H92" s="229">
        <v>53</v>
      </c>
      <c r="I92" s="230">
        <v>94</v>
      </c>
      <c r="J92" s="231">
        <v>2</v>
      </c>
      <c r="K92" s="231">
        <f t="shared" si="114"/>
        <v>1200</v>
      </c>
      <c r="L92" s="229">
        <f t="shared" si="117"/>
        <v>120</v>
      </c>
      <c r="M92" s="516">
        <f t="shared" ref="M92" si="164">1000+O92+(F92-1)*50</f>
        <v>1225</v>
      </c>
      <c r="N92" s="516">
        <f t="shared" ref="N92" si="165">100+P92+(F92-1)*5</f>
        <v>123</v>
      </c>
      <c r="O92" s="233">
        <v>175</v>
      </c>
      <c r="P92" s="234">
        <v>18</v>
      </c>
      <c r="Q92" s="334" t="s">
        <v>195</v>
      </c>
      <c r="R92" s="335" t="s">
        <v>190</v>
      </c>
    </row>
    <row r="93" spans="1:18" ht="14.25" customHeight="1" x14ac:dyDescent="0.2">
      <c r="A93" s="1">
        <v>1</v>
      </c>
      <c r="B93" s="692"/>
      <c r="C93" s="403" t="s">
        <v>40</v>
      </c>
      <c r="D93" s="595"/>
      <c r="E93" s="609"/>
      <c r="F93" s="595"/>
      <c r="G93" s="609"/>
      <c r="H93" s="232">
        <v>37</v>
      </c>
      <c r="I93" s="235">
        <v>89</v>
      </c>
      <c r="J93" s="236">
        <v>17</v>
      </c>
      <c r="K93" s="236">
        <f t="shared" si="114"/>
        <v>958</v>
      </c>
      <c r="L93" s="232">
        <f t="shared" si="117"/>
        <v>100</v>
      </c>
      <c r="M93" s="517">
        <f t="shared" ref="M93" si="166">1000+O93+(F92-1)*50</f>
        <v>1155</v>
      </c>
      <c r="N93" s="517">
        <f t="shared" ref="N93" si="167">100+P93+(F92-1)*5</f>
        <v>121</v>
      </c>
      <c r="O93" s="237">
        <v>105</v>
      </c>
      <c r="P93" s="238">
        <v>16</v>
      </c>
      <c r="Q93" s="336" t="s">
        <v>73</v>
      </c>
      <c r="R93" s="337" t="s">
        <v>199</v>
      </c>
    </row>
    <row r="94" spans="1:18" ht="14.25" customHeight="1" x14ac:dyDescent="0.2">
      <c r="A94" s="1" t="s">
        <v>231</v>
      </c>
      <c r="B94" s="692"/>
      <c r="C94" s="403" t="s">
        <v>13</v>
      </c>
      <c r="D94" s="595"/>
      <c r="E94" s="609"/>
      <c r="F94" s="595"/>
      <c r="G94" s="609"/>
      <c r="H94" s="232">
        <v>67</v>
      </c>
      <c r="I94" s="235">
        <v>94</v>
      </c>
      <c r="J94" s="236">
        <v>27</v>
      </c>
      <c r="K94" s="236">
        <f t="shared" si="114"/>
        <v>916</v>
      </c>
      <c r="L94" s="232">
        <f t="shared" si="117"/>
        <v>95</v>
      </c>
      <c r="M94" s="517">
        <f t="shared" ref="M94" si="168">1000+O94+(F92-1)*50</f>
        <v>1255</v>
      </c>
      <c r="N94" s="517">
        <f t="shared" ref="N94" si="169">100+P94+(F92-1)*5</f>
        <v>131</v>
      </c>
      <c r="O94" s="237">
        <v>205</v>
      </c>
      <c r="P94" s="238">
        <v>26</v>
      </c>
      <c r="Q94" s="336" t="s">
        <v>72</v>
      </c>
      <c r="R94" s="337" t="s">
        <v>233</v>
      </c>
    </row>
    <row r="95" spans="1:18" ht="14.25" customHeight="1" thickBot="1" x14ac:dyDescent="0.25">
      <c r="A95" s="1" t="s">
        <v>231</v>
      </c>
      <c r="B95" s="693"/>
      <c r="C95" s="404" t="s">
        <v>16</v>
      </c>
      <c r="D95" s="596"/>
      <c r="E95" s="610"/>
      <c r="F95" s="596"/>
      <c r="G95" s="610"/>
      <c r="H95" s="239">
        <v>0</v>
      </c>
      <c r="I95" s="235">
        <v>94</v>
      </c>
      <c r="J95" s="240">
        <v>10</v>
      </c>
      <c r="K95" s="240">
        <f t="shared" si="114"/>
        <v>945</v>
      </c>
      <c r="L95" s="239">
        <f t="shared" si="117"/>
        <v>94</v>
      </c>
      <c r="M95" s="517">
        <f t="shared" ref="M95" si="170">1000+O95+(F92-1)*50</f>
        <v>1050</v>
      </c>
      <c r="N95" s="517">
        <f t="shared" ref="N95" si="171">100+P95+(F92-1)*5</f>
        <v>105</v>
      </c>
      <c r="O95" s="241">
        <v>0</v>
      </c>
      <c r="P95" s="242">
        <v>0</v>
      </c>
      <c r="Q95" s="338" t="s">
        <v>71</v>
      </c>
      <c r="R95" s="339" t="s">
        <v>68</v>
      </c>
    </row>
    <row r="96" spans="1:18" ht="14.25" customHeight="1" x14ac:dyDescent="0.2">
      <c r="A96" s="1">
        <v>2</v>
      </c>
      <c r="B96" s="686" t="s">
        <v>146</v>
      </c>
      <c r="C96" s="405" t="s">
        <v>0</v>
      </c>
      <c r="D96" s="597">
        <v>2</v>
      </c>
      <c r="E96" s="599">
        <v>1</v>
      </c>
      <c r="F96" s="597">
        <f>1+G96/100-MOD(G96,100)/100</f>
        <v>2</v>
      </c>
      <c r="G96" s="599">
        <f>H96+H97+H98+H99</f>
        <v>187</v>
      </c>
      <c r="H96" s="243">
        <v>19</v>
      </c>
      <c r="I96" s="244">
        <v>89</v>
      </c>
      <c r="J96" s="245">
        <v>0</v>
      </c>
      <c r="K96" s="245">
        <f t="shared" si="114"/>
        <v>1095</v>
      </c>
      <c r="L96" s="243">
        <f t="shared" si="117"/>
        <v>115</v>
      </c>
      <c r="M96" s="518">
        <f t="shared" ref="M96" si="172">1000+O96+(F96-1)*50</f>
        <v>1095</v>
      </c>
      <c r="N96" s="518">
        <f t="shared" ref="N96" si="173">100+P96+(F96-1)*5</f>
        <v>115</v>
      </c>
      <c r="O96" s="246">
        <v>45</v>
      </c>
      <c r="P96" s="247">
        <v>10</v>
      </c>
      <c r="Q96" s="340" t="s">
        <v>186</v>
      </c>
      <c r="R96" s="341" t="s">
        <v>189</v>
      </c>
    </row>
    <row r="97" spans="1:21" ht="14.25" customHeight="1" x14ac:dyDescent="0.2">
      <c r="A97"/>
      <c r="B97" s="686"/>
      <c r="C97" s="405" t="s">
        <v>98</v>
      </c>
      <c r="D97" s="597"/>
      <c r="E97" s="599"/>
      <c r="F97" s="597"/>
      <c r="G97" s="599"/>
      <c r="H97" s="243">
        <v>47</v>
      </c>
      <c r="I97" s="248">
        <v>89</v>
      </c>
      <c r="J97" s="245">
        <v>0</v>
      </c>
      <c r="K97" s="245">
        <f t="shared" si="114"/>
        <v>1170</v>
      </c>
      <c r="L97" s="243">
        <f t="shared" si="117"/>
        <v>128</v>
      </c>
      <c r="M97" s="243">
        <f t="shared" ref="M97" si="174">1000+O97+(F96-1)*50</f>
        <v>1170</v>
      </c>
      <c r="N97" s="243">
        <f t="shared" ref="N97" si="175">100+P97+(F96-1)*5</f>
        <v>128</v>
      </c>
      <c r="O97" s="246">
        <v>120</v>
      </c>
      <c r="P97" s="247">
        <v>23</v>
      </c>
      <c r="Q97" s="340" t="s">
        <v>202</v>
      </c>
      <c r="R97" s="341" t="s">
        <v>220</v>
      </c>
    </row>
    <row r="98" spans="1:21" ht="14.25" customHeight="1" x14ac:dyDescent="0.2">
      <c r="A98"/>
      <c r="B98" s="686"/>
      <c r="C98" s="405" t="s">
        <v>41</v>
      </c>
      <c r="D98" s="597"/>
      <c r="E98" s="599"/>
      <c r="F98" s="597"/>
      <c r="G98" s="599"/>
      <c r="H98" s="243">
        <v>102</v>
      </c>
      <c r="I98" s="248">
        <v>79</v>
      </c>
      <c r="J98" s="245">
        <v>0</v>
      </c>
      <c r="K98" s="245">
        <f t="shared" si="114"/>
        <v>1375</v>
      </c>
      <c r="L98" s="243">
        <f t="shared" si="117"/>
        <v>143</v>
      </c>
      <c r="M98" s="243">
        <f t="shared" ref="M98" si="176">1000+O98+(F96-1)*50</f>
        <v>1375</v>
      </c>
      <c r="N98" s="243">
        <f t="shared" ref="N98" si="177">100+P98+(F96-1)*5</f>
        <v>143</v>
      </c>
      <c r="O98" s="246">
        <v>325</v>
      </c>
      <c r="P98" s="247">
        <v>38</v>
      </c>
      <c r="Q98" s="340" t="s">
        <v>182</v>
      </c>
      <c r="R98" s="341" t="s">
        <v>221</v>
      </c>
    </row>
    <row r="99" spans="1:21" ht="14.25" customHeight="1" thickBot="1" x14ac:dyDescent="0.25">
      <c r="A99"/>
      <c r="B99" s="687"/>
      <c r="C99" s="405" t="s">
        <v>96</v>
      </c>
      <c r="D99" s="598"/>
      <c r="E99" s="600"/>
      <c r="F99" s="598"/>
      <c r="G99" s="600"/>
      <c r="H99" s="249">
        <v>19</v>
      </c>
      <c r="I99" s="250">
        <v>94</v>
      </c>
      <c r="J99" s="251">
        <v>4</v>
      </c>
      <c r="K99" s="251">
        <f t="shared" si="114"/>
        <v>1080</v>
      </c>
      <c r="L99" s="249">
        <f t="shared" si="117"/>
        <v>104</v>
      </c>
      <c r="M99" s="243">
        <f t="shared" ref="M99" si="178">1000+O99+(F96-1)*50</f>
        <v>1125</v>
      </c>
      <c r="N99" s="243">
        <f t="shared" ref="N99" si="179">100+P99+(F96-1)*5</f>
        <v>109</v>
      </c>
      <c r="O99" s="252">
        <v>75</v>
      </c>
      <c r="P99" s="253">
        <v>4</v>
      </c>
      <c r="Q99" s="342" t="s">
        <v>193</v>
      </c>
      <c r="R99" s="343" t="s">
        <v>202</v>
      </c>
    </row>
    <row r="100" spans="1:21" ht="14.25" customHeight="1" thickBot="1" x14ac:dyDescent="0.2">
      <c r="A100"/>
      <c r="B100" s="537" t="s">
        <v>50</v>
      </c>
      <c r="C100" s="519" t="s">
        <v>51</v>
      </c>
      <c r="D100" s="412" t="s">
        <v>76</v>
      </c>
      <c r="E100" s="413" t="s">
        <v>52</v>
      </c>
      <c r="F100" s="414" t="s">
        <v>58</v>
      </c>
      <c r="G100" s="415" t="s">
        <v>59</v>
      </c>
      <c r="H100" s="20" t="s">
        <v>60</v>
      </c>
      <c r="I100" s="21" t="s">
        <v>53</v>
      </c>
      <c r="J100" s="22" t="s">
        <v>54</v>
      </c>
      <c r="K100" s="22" t="s">
        <v>55</v>
      </c>
      <c r="L100" s="23" t="s">
        <v>56</v>
      </c>
      <c r="M100" s="23" t="s">
        <v>61</v>
      </c>
      <c r="N100" s="23" t="s">
        <v>62</v>
      </c>
      <c r="O100" s="24" t="s">
        <v>74</v>
      </c>
      <c r="P100" s="28" t="s">
        <v>75</v>
      </c>
      <c r="Q100" s="521" t="s">
        <v>63</v>
      </c>
      <c r="R100" s="522" t="s">
        <v>57</v>
      </c>
    </row>
    <row r="101" spans="1:21" ht="14.25" customHeight="1" x14ac:dyDescent="0.15">
      <c r="A101"/>
      <c r="B101" s="568" t="s">
        <v>147</v>
      </c>
      <c r="C101" s="406" t="s">
        <v>93</v>
      </c>
      <c r="D101" s="741">
        <v>0</v>
      </c>
      <c r="E101" s="574">
        <v>5</v>
      </c>
      <c r="F101" s="574">
        <v>0</v>
      </c>
      <c r="G101" s="574">
        <v>0</v>
      </c>
      <c r="H101" s="562">
        <v>0</v>
      </c>
      <c r="I101" s="562">
        <v>0</v>
      </c>
      <c r="J101" s="562">
        <v>0</v>
      </c>
      <c r="K101" s="562">
        <v>1000</v>
      </c>
      <c r="L101" s="562">
        <v>100</v>
      </c>
      <c r="M101" s="562">
        <v>1000</v>
      </c>
      <c r="N101" s="562">
        <v>100</v>
      </c>
      <c r="O101" s="562">
        <v>0</v>
      </c>
      <c r="P101" s="739">
        <v>0</v>
      </c>
      <c r="Q101" s="530" t="s">
        <v>70</v>
      </c>
      <c r="R101" s="523" t="s">
        <v>218</v>
      </c>
      <c r="S101" s="533"/>
    </row>
    <row r="102" spans="1:21" ht="14.25" customHeight="1" x14ac:dyDescent="0.15">
      <c r="A102"/>
      <c r="B102" s="569"/>
      <c r="C102" s="407" t="s">
        <v>114</v>
      </c>
      <c r="D102" s="578"/>
      <c r="E102" s="567"/>
      <c r="F102" s="567"/>
      <c r="G102" s="567"/>
      <c r="H102" s="563"/>
      <c r="I102" s="563"/>
      <c r="J102" s="563"/>
      <c r="K102" s="563"/>
      <c r="L102" s="563"/>
      <c r="M102" s="563"/>
      <c r="N102" s="563"/>
      <c r="O102" s="563"/>
      <c r="P102" s="740"/>
      <c r="Q102" s="531" t="s">
        <v>188</v>
      </c>
      <c r="R102" s="520" t="s">
        <v>191</v>
      </c>
      <c r="S102" s="526"/>
      <c r="U102" s="1"/>
    </row>
    <row r="103" spans="1:21" ht="14.25" customHeight="1" x14ac:dyDescent="0.15">
      <c r="A103">
        <v>2</v>
      </c>
      <c r="B103" s="569"/>
      <c r="C103" s="407" t="s">
        <v>26</v>
      </c>
      <c r="D103" s="578"/>
      <c r="E103" s="567"/>
      <c r="F103" s="567"/>
      <c r="G103" s="567"/>
      <c r="H103" s="563"/>
      <c r="I103" s="563"/>
      <c r="J103" s="563"/>
      <c r="K103" s="563"/>
      <c r="L103" s="563"/>
      <c r="M103" s="563"/>
      <c r="N103" s="563"/>
      <c r="O103" s="563"/>
      <c r="P103" s="740"/>
      <c r="Q103" s="532" t="s">
        <v>64</v>
      </c>
      <c r="R103" s="35" t="s">
        <v>67</v>
      </c>
    </row>
    <row r="104" spans="1:21" ht="14.25" customHeight="1" x14ac:dyDescent="0.15">
      <c r="A104"/>
      <c r="B104" s="569"/>
      <c r="C104" s="407" t="s">
        <v>25</v>
      </c>
      <c r="D104" s="578"/>
      <c r="E104" s="567"/>
      <c r="F104" s="567"/>
      <c r="G104" s="567"/>
      <c r="H104" s="563"/>
      <c r="I104" s="563"/>
      <c r="J104" s="563"/>
      <c r="K104" s="563"/>
      <c r="L104" s="563"/>
      <c r="M104" s="563"/>
      <c r="N104" s="563"/>
      <c r="O104" s="563"/>
      <c r="P104" s="740"/>
      <c r="Q104" s="531" t="s">
        <v>183</v>
      </c>
      <c r="R104" s="35" t="s">
        <v>186</v>
      </c>
      <c r="U104" s="1"/>
    </row>
    <row r="105" spans="1:21" ht="14.25" customHeight="1" x14ac:dyDescent="0.15">
      <c r="A105"/>
      <c r="B105" s="569"/>
      <c r="C105" s="407" t="s">
        <v>94</v>
      </c>
      <c r="D105" s="578"/>
      <c r="E105" s="567"/>
      <c r="F105" s="567"/>
      <c r="G105" s="567"/>
      <c r="H105" s="563"/>
      <c r="I105" s="563"/>
      <c r="J105" s="563"/>
      <c r="K105" s="563"/>
      <c r="L105" s="563"/>
      <c r="M105" s="563"/>
      <c r="N105" s="563"/>
      <c r="O105" s="563"/>
      <c r="P105" s="740"/>
      <c r="Q105" s="531" t="s">
        <v>68</v>
      </c>
      <c r="R105" s="35" t="s">
        <v>65</v>
      </c>
    </row>
    <row r="106" spans="1:21" ht="14.25" customHeight="1" thickBot="1" x14ac:dyDescent="0.2">
      <c r="A106"/>
      <c r="B106" s="569"/>
      <c r="C106" s="407" t="s">
        <v>211</v>
      </c>
      <c r="D106" s="577"/>
      <c r="E106" s="567"/>
      <c r="F106" s="567"/>
      <c r="G106" s="567"/>
      <c r="H106" s="563"/>
      <c r="I106" s="563"/>
      <c r="J106" s="563"/>
      <c r="K106" s="563"/>
      <c r="L106" s="563"/>
      <c r="M106" s="563"/>
      <c r="N106" s="563"/>
      <c r="O106" s="563"/>
      <c r="P106" s="740"/>
      <c r="Q106" s="418" t="s">
        <v>67</v>
      </c>
      <c r="R106" s="37" t="s">
        <v>67</v>
      </c>
    </row>
    <row r="107" spans="1:21" ht="14.25" customHeight="1" thickBot="1" x14ac:dyDescent="0.2">
      <c r="A107"/>
      <c r="B107" s="570"/>
      <c r="C107" s="408" t="s">
        <v>223</v>
      </c>
      <c r="D107" s="577"/>
      <c r="E107" s="567"/>
      <c r="F107" s="567"/>
      <c r="G107" s="567"/>
      <c r="H107" s="563"/>
      <c r="I107" s="563"/>
      <c r="J107" s="563"/>
      <c r="K107" s="563"/>
      <c r="L107" s="563"/>
      <c r="M107" s="563"/>
      <c r="N107" s="563"/>
      <c r="O107" s="563"/>
      <c r="P107" s="566"/>
      <c r="Q107" s="34" t="s">
        <v>67</v>
      </c>
      <c r="R107" s="35" t="s">
        <v>67</v>
      </c>
    </row>
    <row r="108" spans="1:21" ht="14.25" customHeight="1" x14ac:dyDescent="0.15">
      <c r="A108"/>
      <c r="B108" s="568" t="s">
        <v>148</v>
      </c>
      <c r="C108" s="407" t="s">
        <v>115</v>
      </c>
      <c r="D108" s="577"/>
      <c r="E108" s="567"/>
      <c r="F108" s="567"/>
      <c r="G108" s="567"/>
      <c r="H108" s="563"/>
      <c r="I108" s="563"/>
      <c r="J108" s="563"/>
      <c r="K108" s="563"/>
      <c r="L108" s="563"/>
      <c r="M108" s="563"/>
      <c r="N108" s="563"/>
      <c r="O108" s="563"/>
      <c r="P108" s="566"/>
      <c r="Q108" s="34" t="s">
        <v>67</v>
      </c>
      <c r="R108" s="35" t="s">
        <v>67</v>
      </c>
    </row>
    <row r="109" spans="1:21" ht="14.25" customHeight="1" x14ac:dyDescent="0.15">
      <c r="A109"/>
      <c r="B109" s="569"/>
      <c r="C109" s="407" t="s">
        <v>212</v>
      </c>
      <c r="D109" s="577"/>
      <c r="E109" s="567"/>
      <c r="F109" s="567"/>
      <c r="G109" s="567"/>
      <c r="H109" s="563"/>
      <c r="I109" s="563"/>
      <c r="J109" s="563"/>
      <c r="K109" s="563"/>
      <c r="L109" s="563"/>
      <c r="M109" s="563"/>
      <c r="N109" s="563"/>
      <c r="O109" s="563"/>
      <c r="P109" s="566"/>
      <c r="Q109" s="34" t="s">
        <v>67</v>
      </c>
      <c r="R109" s="35" t="s">
        <v>67</v>
      </c>
    </row>
    <row r="110" spans="1:21" ht="14.25" customHeight="1" x14ac:dyDescent="0.15">
      <c r="A110"/>
      <c r="B110" s="569"/>
      <c r="C110" s="407" t="s">
        <v>28</v>
      </c>
      <c r="D110" s="577"/>
      <c r="E110" s="567"/>
      <c r="F110" s="567"/>
      <c r="G110" s="567"/>
      <c r="H110" s="563"/>
      <c r="I110" s="563"/>
      <c r="J110" s="563"/>
      <c r="K110" s="563"/>
      <c r="L110" s="563"/>
      <c r="M110" s="563"/>
      <c r="N110" s="563"/>
      <c r="O110" s="563"/>
      <c r="P110" s="566"/>
      <c r="Q110" s="34" t="s">
        <v>67</v>
      </c>
      <c r="R110" s="35" t="s">
        <v>67</v>
      </c>
    </row>
    <row r="111" spans="1:21" ht="14.25" customHeight="1" x14ac:dyDescent="0.15">
      <c r="A111"/>
      <c r="B111" s="569"/>
      <c r="C111" s="407" t="s">
        <v>213</v>
      </c>
      <c r="D111" s="577"/>
      <c r="E111" s="567"/>
      <c r="F111" s="567"/>
      <c r="G111" s="567"/>
      <c r="H111" s="563"/>
      <c r="I111" s="563"/>
      <c r="J111" s="563"/>
      <c r="K111" s="563"/>
      <c r="L111" s="563"/>
      <c r="M111" s="563"/>
      <c r="N111" s="563"/>
      <c r="O111" s="563"/>
      <c r="P111" s="566"/>
      <c r="Q111" s="34" t="s">
        <v>67</v>
      </c>
      <c r="R111" s="35" t="s">
        <v>67</v>
      </c>
    </row>
    <row r="112" spans="1:21" ht="14.25" customHeight="1" thickBot="1" x14ac:dyDescent="0.2">
      <c r="A112"/>
      <c r="B112" s="570"/>
      <c r="C112" s="407" t="s">
        <v>214</v>
      </c>
      <c r="D112" s="577"/>
      <c r="E112" s="567"/>
      <c r="F112" s="567"/>
      <c r="G112" s="567"/>
      <c r="H112" s="563"/>
      <c r="I112" s="563"/>
      <c r="J112" s="563"/>
      <c r="K112" s="563"/>
      <c r="L112" s="563"/>
      <c r="M112" s="563"/>
      <c r="N112" s="563"/>
      <c r="O112" s="563"/>
      <c r="P112" s="566"/>
      <c r="Q112" s="34" t="s">
        <v>67</v>
      </c>
      <c r="R112" s="35" t="s">
        <v>67</v>
      </c>
    </row>
    <row r="113" spans="1:4" x14ac:dyDescent="0.15">
      <c r="A113"/>
      <c r="C113" s="529"/>
      <c r="D113" s="528"/>
    </row>
    <row r="114" spans="1:4" x14ac:dyDescent="0.15">
      <c r="A114"/>
      <c r="C114" s="529"/>
      <c r="D114" s="528"/>
    </row>
    <row r="115" spans="1:4" x14ac:dyDescent="0.15">
      <c r="A115"/>
      <c r="C115" s="529"/>
      <c r="D115" s="528"/>
    </row>
    <row r="116" spans="1:4" x14ac:dyDescent="0.15">
      <c r="A116"/>
      <c r="C116" s="529"/>
      <c r="D116" s="528"/>
    </row>
    <row r="117" spans="1:4" x14ac:dyDescent="0.15">
      <c r="A117"/>
      <c r="C117" s="529"/>
      <c r="D117" s="528"/>
    </row>
  </sheetData>
  <mergeCells count="135">
    <mergeCell ref="B3:B6"/>
    <mergeCell ref="D3:D6"/>
    <mergeCell ref="E3:E6"/>
    <mergeCell ref="F3:F6"/>
    <mergeCell ref="G3:G6"/>
    <mergeCell ref="B7:B10"/>
    <mergeCell ref="D7:D10"/>
    <mergeCell ref="E7:E10"/>
    <mergeCell ref="F7:F10"/>
    <mergeCell ref="G7:G10"/>
    <mergeCell ref="B11:B14"/>
    <mergeCell ref="D11:D14"/>
    <mergeCell ref="E11:E14"/>
    <mergeCell ref="F11:F14"/>
    <mergeCell ref="G11:G14"/>
    <mergeCell ref="B15:B18"/>
    <mergeCell ref="D15:D18"/>
    <mergeCell ref="E15:E18"/>
    <mergeCell ref="F15:F18"/>
    <mergeCell ref="G15:G18"/>
    <mergeCell ref="B19:B22"/>
    <mergeCell ref="D19:D22"/>
    <mergeCell ref="E19:E22"/>
    <mergeCell ref="F19:F22"/>
    <mergeCell ref="G19:G22"/>
    <mergeCell ref="B23:B26"/>
    <mergeCell ref="D23:D26"/>
    <mergeCell ref="E23:E26"/>
    <mergeCell ref="F23:F26"/>
    <mergeCell ref="G23:G26"/>
    <mergeCell ref="B27:B30"/>
    <mergeCell ref="D27:D30"/>
    <mergeCell ref="E27:E30"/>
    <mergeCell ref="F27:F30"/>
    <mergeCell ref="G27:G30"/>
    <mergeCell ref="B31:B34"/>
    <mergeCell ref="D31:D34"/>
    <mergeCell ref="E31:E34"/>
    <mergeCell ref="F31:F34"/>
    <mergeCell ref="G31:G34"/>
    <mergeCell ref="B35:B38"/>
    <mergeCell ref="D35:D38"/>
    <mergeCell ref="E35:E38"/>
    <mergeCell ref="F35:F38"/>
    <mergeCell ref="G35:G38"/>
    <mergeCell ref="B39:B42"/>
    <mergeCell ref="D39:D42"/>
    <mergeCell ref="E39:E42"/>
    <mergeCell ref="F39:F42"/>
    <mergeCell ref="G39:G42"/>
    <mergeCell ref="B43:B46"/>
    <mergeCell ref="D43:D46"/>
    <mergeCell ref="E43:E46"/>
    <mergeCell ref="F43:F46"/>
    <mergeCell ref="G43:G46"/>
    <mergeCell ref="B47:B50"/>
    <mergeCell ref="D47:D50"/>
    <mergeCell ref="E47:E50"/>
    <mergeCell ref="F47:F50"/>
    <mergeCell ref="G47:G50"/>
    <mergeCell ref="B52:B55"/>
    <mergeCell ref="D52:D55"/>
    <mergeCell ref="E52:E55"/>
    <mergeCell ref="F52:F55"/>
    <mergeCell ref="G52:G55"/>
    <mergeCell ref="B56:B59"/>
    <mergeCell ref="D56:D59"/>
    <mergeCell ref="E56:E59"/>
    <mergeCell ref="F56:F59"/>
    <mergeCell ref="G56:G59"/>
    <mergeCell ref="B60:B63"/>
    <mergeCell ref="D60:D63"/>
    <mergeCell ref="E60:E63"/>
    <mergeCell ref="F60:F63"/>
    <mergeCell ref="G60:G63"/>
    <mergeCell ref="B64:B67"/>
    <mergeCell ref="D64:D67"/>
    <mergeCell ref="E64:E67"/>
    <mergeCell ref="F64:F67"/>
    <mergeCell ref="G64:G67"/>
    <mergeCell ref="B68:B71"/>
    <mergeCell ref="D68:D71"/>
    <mergeCell ref="E68:E71"/>
    <mergeCell ref="F68:F71"/>
    <mergeCell ref="G68:G71"/>
    <mergeCell ref="B72:B75"/>
    <mergeCell ref="D72:D75"/>
    <mergeCell ref="E72:E75"/>
    <mergeCell ref="F72:F75"/>
    <mergeCell ref="G72:G75"/>
    <mergeCell ref="B76:B79"/>
    <mergeCell ref="D76:D79"/>
    <mergeCell ref="E76:E79"/>
    <mergeCell ref="F76:F79"/>
    <mergeCell ref="G76:G79"/>
    <mergeCell ref="B80:B83"/>
    <mergeCell ref="D80:D83"/>
    <mergeCell ref="E80:E83"/>
    <mergeCell ref="F80:F83"/>
    <mergeCell ref="G80:G83"/>
    <mergeCell ref="B84:B87"/>
    <mergeCell ref="D84:D87"/>
    <mergeCell ref="E84:E87"/>
    <mergeCell ref="F84:F87"/>
    <mergeCell ref="G84:G87"/>
    <mergeCell ref="B88:B91"/>
    <mergeCell ref="D88:D91"/>
    <mergeCell ref="E88:E91"/>
    <mergeCell ref="F88:F91"/>
    <mergeCell ref="G88:G91"/>
    <mergeCell ref="B92:B95"/>
    <mergeCell ref="D92:D95"/>
    <mergeCell ref="E92:E95"/>
    <mergeCell ref="F92:F95"/>
    <mergeCell ref="G92:G95"/>
    <mergeCell ref="B96:B99"/>
    <mergeCell ref="D96:D99"/>
    <mergeCell ref="E96:E99"/>
    <mergeCell ref="F96:F99"/>
    <mergeCell ref="G96:G99"/>
    <mergeCell ref="P101:P112"/>
    <mergeCell ref="J101:J112"/>
    <mergeCell ref="K101:K112"/>
    <mergeCell ref="L101:L112"/>
    <mergeCell ref="M101:M112"/>
    <mergeCell ref="N101:N112"/>
    <mergeCell ref="O101:O112"/>
    <mergeCell ref="D101:D112"/>
    <mergeCell ref="E101:E112"/>
    <mergeCell ref="F101:F112"/>
    <mergeCell ref="G101:G112"/>
    <mergeCell ref="H101:H112"/>
    <mergeCell ref="I101:I112"/>
    <mergeCell ref="B101:B107"/>
    <mergeCell ref="B108:B112"/>
  </mergeCells>
  <phoneticPr fontId="6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6"/>
  <sheetViews>
    <sheetView topLeftCell="A94" zoomScale="80" zoomScaleNormal="80" workbookViewId="0">
      <selection activeCell="I138" sqref="I138"/>
    </sheetView>
  </sheetViews>
  <sheetFormatPr defaultRowHeight="13.5" x14ac:dyDescent="0.15"/>
  <cols>
    <col min="1" max="1" width="3" style="1" customWidth="1"/>
    <col min="2" max="2" width="17.125" style="541" customWidth="1"/>
    <col min="3" max="3" width="15.125" style="1" customWidth="1"/>
    <col min="4" max="4" width="7.125" style="13" customWidth="1"/>
    <col min="5" max="5" width="5.125" style="541" customWidth="1"/>
    <col min="6" max="6" width="3.875" style="13" customWidth="1"/>
    <col min="7" max="7" width="4.875" style="12" customWidth="1"/>
    <col min="8" max="8" width="8.125" style="25" customWidth="1"/>
    <col min="9" max="9" width="6" style="16" customWidth="1"/>
    <col min="10" max="10" width="5.5" style="26" customWidth="1"/>
    <col min="11" max="11" width="8.75" style="26" customWidth="1"/>
    <col min="12" max="12" width="8.375" style="14" customWidth="1"/>
    <col min="13" max="13" width="6.75" style="14" customWidth="1"/>
    <col min="14" max="14" width="5.625" style="14" customWidth="1"/>
    <col min="15" max="15" width="8.875" style="27" customWidth="1"/>
    <col min="16" max="16" width="8.5" style="6" customWidth="1"/>
    <col min="17" max="17" width="10.125" style="38" customWidth="1"/>
    <col min="18" max="18" width="10.875" style="38" customWidth="1"/>
  </cols>
  <sheetData>
    <row r="1" spans="1:18" ht="14.25" customHeight="1" thickBot="1" x14ac:dyDescent="0.2">
      <c r="D1" s="11"/>
      <c r="F1" s="11"/>
      <c r="H1" s="15"/>
      <c r="J1" s="17"/>
      <c r="K1" s="17"/>
      <c r="L1" s="18"/>
      <c r="M1" s="18"/>
      <c r="N1" s="18"/>
      <c r="O1" s="19"/>
      <c r="P1" s="5"/>
      <c r="Q1" s="29"/>
      <c r="R1" s="29"/>
    </row>
    <row r="2" spans="1:18" ht="14.25" customHeight="1" thickBot="1" x14ac:dyDescent="0.25">
      <c r="B2" s="10" t="s">
        <v>50</v>
      </c>
      <c r="C2" s="365" t="s">
        <v>51</v>
      </c>
      <c r="D2" s="7" t="s">
        <v>76</v>
      </c>
      <c r="E2" s="345" t="s">
        <v>52</v>
      </c>
      <c r="F2" s="346" t="s">
        <v>58</v>
      </c>
      <c r="G2" s="347" t="s">
        <v>59</v>
      </c>
      <c r="H2" s="20" t="s">
        <v>116</v>
      </c>
      <c r="I2" s="348" t="s">
        <v>53</v>
      </c>
      <c r="J2" s="349" t="s">
        <v>54</v>
      </c>
      <c r="K2" s="22" t="s">
        <v>117</v>
      </c>
      <c r="L2" s="23" t="s">
        <v>118</v>
      </c>
      <c r="M2" s="344" t="s">
        <v>61</v>
      </c>
      <c r="N2" s="344" t="s">
        <v>62</v>
      </c>
      <c r="O2" s="24" t="s">
        <v>119</v>
      </c>
      <c r="P2" s="8" t="s">
        <v>120</v>
      </c>
      <c r="Q2" s="30" t="s">
        <v>63</v>
      </c>
      <c r="R2" s="31" t="s">
        <v>57</v>
      </c>
    </row>
    <row r="3" spans="1:18" s="3" customFormat="1" ht="14.25" customHeight="1" x14ac:dyDescent="0.2">
      <c r="A3" s="2"/>
      <c r="B3" s="719" t="s">
        <v>123</v>
      </c>
      <c r="C3" s="366" t="s">
        <v>11</v>
      </c>
      <c r="D3" s="734">
        <v>2</v>
      </c>
      <c r="E3" s="713">
        <v>1</v>
      </c>
      <c r="F3" s="714">
        <f>1+G3/100-MOD(G3,100)/100</f>
        <v>2</v>
      </c>
      <c r="G3" s="734">
        <f>H3+H4+H5+H6</f>
        <v>102</v>
      </c>
      <c r="H3" s="39">
        <v>11</v>
      </c>
      <c r="I3" s="40">
        <v>99</v>
      </c>
      <c r="J3" s="41">
        <v>0</v>
      </c>
      <c r="K3" s="41">
        <f>M3*(100-J3)/100-MOD(M3*(100-J3),100)/100</f>
        <v>1065</v>
      </c>
      <c r="L3" s="39">
        <f>N3*(100-J3)/100-MOD(N3*(100-J3),100)/100</f>
        <v>113</v>
      </c>
      <c r="M3" s="39">
        <f>1000+O3+(F3-1)*50</f>
        <v>1065</v>
      </c>
      <c r="N3" s="39">
        <f>100+P3+(F3-1)*5</f>
        <v>113</v>
      </c>
      <c r="O3" s="42">
        <v>15</v>
      </c>
      <c r="P3" s="43">
        <v>8</v>
      </c>
      <c r="Q3" s="254" t="s">
        <v>189</v>
      </c>
      <c r="R3" s="255" t="s">
        <v>242</v>
      </c>
    </row>
    <row r="4" spans="1:18" s="3" customFormat="1" ht="14.25" customHeight="1" x14ac:dyDescent="0.2">
      <c r="A4" s="2"/>
      <c r="B4" s="720"/>
      <c r="C4" s="366" t="s">
        <v>43</v>
      </c>
      <c r="D4" s="714"/>
      <c r="E4" s="714"/>
      <c r="F4" s="714"/>
      <c r="G4" s="714"/>
      <c r="H4" s="39">
        <v>24</v>
      </c>
      <c r="I4" s="40">
        <v>99</v>
      </c>
      <c r="J4" s="41">
        <v>0</v>
      </c>
      <c r="K4" s="41">
        <f t="shared" ref="K4:K67" si="0">M4*(100-J4)/100-MOD(M4*(100-J4),100)/100</f>
        <v>1125</v>
      </c>
      <c r="L4" s="39">
        <f t="shared" ref="L4:L67" si="1">N4*(100-J4)/100-MOD(N4*(100-J4),100)/100</f>
        <v>114</v>
      </c>
      <c r="M4" s="39">
        <f>1000+O4+(F3-1)*50</f>
        <v>1125</v>
      </c>
      <c r="N4" s="39">
        <f>100+P4+(F3-1)*5</f>
        <v>114</v>
      </c>
      <c r="O4" s="42">
        <v>75</v>
      </c>
      <c r="P4" s="43">
        <v>9</v>
      </c>
      <c r="Q4" s="254" t="s">
        <v>193</v>
      </c>
      <c r="R4" s="255" t="s">
        <v>216</v>
      </c>
    </row>
    <row r="5" spans="1:18" s="3" customFormat="1" ht="14.25" customHeight="1" x14ac:dyDescent="0.2">
      <c r="A5" s="2"/>
      <c r="B5" s="720"/>
      <c r="C5" s="366" t="s">
        <v>2</v>
      </c>
      <c r="D5" s="714"/>
      <c r="E5" s="714"/>
      <c r="F5" s="714"/>
      <c r="G5" s="714"/>
      <c r="H5" s="39">
        <v>15</v>
      </c>
      <c r="I5" s="40">
        <v>99</v>
      </c>
      <c r="J5" s="41">
        <v>0</v>
      </c>
      <c r="K5" s="41">
        <f t="shared" si="0"/>
        <v>1115</v>
      </c>
      <c r="L5" s="39">
        <f t="shared" si="1"/>
        <v>107</v>
      </c>
      <c r="M5" s="39">
        <f>1000+O5+(F3-1)*50</f>
        <v>1115</v>
      </c>
      <c r="N5" s="39">
        <f>100+P5+(F3-1)*5</f>
        <v>107</v>
      </c>
      <c r="O5" s="42">
        <v>65</v>
      </c>
      <c r="P5" s="43">
        <v>2</v>
      </c>
      <c r="Q5" s="254" t="s">
        <v>193</v>
      </c>
      <c r="R5" s="255" t="s">
        <v>189</v>
      </c>
    </row>
    <row r="6" spans="1:18" s="3" customFormat="1" ht="14.25" customHeight="1" thickBot="1" x14ac:dyDescent="0.25">
      <c r="A6" s="2"/>
      <c r="B6" s="721"/>
      <c r="C6" s="366" t="s">
        <v>18</v>
      </c>
      <c r="D6" s="715"/>
      <c r="E6" s="715"/>
      <c r="F6" s="715"/>
      <c r="G6" s="715"/>
      <c r="H6" s="39">
        <v>52</v>
      </c>
      <c r="I6" s="40">
        <v>79</v>
      </c>
      <c r="J6" s="41">
        <v>0</v>
      </c>
      <c r="K6" s="41">
        <f t="shared" si="0"/>
        <v>1200</v>
      </c>
      <c r="L6" s="39">
        <f t="shared" si="1"/>
        <v>125</v>
      </c>
      <c r="M6" s="39">
        <f>1000+O6+(F3-1)*50</f>
        <v>1200</v>
      </c>
      <c r="N6" s="39">
        <f>100+P6+(F3-1)*5</f>
        <v>125</v>
      </c>
      <c r="O6" s="42">
        <v>150</v>
      </c>
      <c r="P6" s="43">
        <v>20</v>
      </c>
      <c r="Q6" s="254" t="s">
        <v>185</v>
      </c>
      <c r="R6" s="255" t="s">
        <v>244</v>
      </c>
    </row>
    <row r="7" spans="1:18" s="3" customFormat="1" ht="14.25" customHeight="1" x14ac:dyDescent="0.2">
      <c r="A7" s="2" t="s">
        <v>210</v>
      </c>
      <c r="B7" s="745" t="s">
        <v>124</v>
      </c>
      <c r="C7" s="542" t="s">
        <v>80</v>
      </c>
      <c r="D7" s="735">
        <v>0</v>
      </c>
      <c r="E7" s="716">
        <v>0</v>
      </c>
      <c r="F7" s="735">
        <f>1+G7/100-MOD(G7,100)/100</f>
        <v>1</v>
      </c>
      <c r="G7" s="735">
        <f>H7+H8+H9+H10</f>
        <v>62</v>
      </c>
      <c r="H7" s="44">
        <v>3</v>
      </c>
      <c r="I7" s="45">
        <v>99</v>
      </c>
      <c r="J7" s="46">
        <v>0</v>
      </c>
      <c r="K7" s="46">
        <f t="shared" si="0"/>
        <v>1030</v>
      </c>
      <c r="L7" s="46">
        <f t="shared" si="1"/>
        <v>100</v>
      </c>
      <c r="M7" s="423">
        <f t="shared" ref="M7" si="2">1000+O7+(F7-1)*50</f>
        <v>1030</v>
      </c>
      <c r="N7" s="423">
        <f t="shared" ref="N7" si="3">100+P7+(F7-1)*5</f>
        <v>100</v>
      </c>
      <c r="O7" s="47">
        <v>30</v>
      </c>
      <c r="P7" s="48">
        <v>0</v>
      </c>
      <c r="Q7" s="256" t="s">
        <v>188</v>
      </c>
      <c r="R7" s="257" t="s">
        <v>193</v>
      </c>
    </row>
    <row r="8" spans="1:18" s="3" customFormat="1" ht="14.25" customHeight="1" x14ac:dyDescent="0.2">
      <c r="A8" s="2" t="s">
        <v>210</v>
      </c>
      <c r="B8" s="746"/>
      <c r="C8" s="543" t="s">
        <v>82</v>
      </c>
      <c r="D8" s="717"/>
      <c r="E8" s="717"/>
      <c r="F8" s="717"/>
      <c r="G8" s="717"/>
      <c r="H8" s="49">
        <v>42</v>
      </c>
      <c r="I8" s="50">
        <v>99</v>
      </c>
      <c r="J8" s="51">
        <v>0</v>
      </c>
      <c r="K8" s="51">
        <f t="shared" si="0"/>
        <v>1145</v>
      </c>
      <c r="L8" s="51">
        <f t="shared" si="1"/>
        <v>113</v>
      </c>
      <c r="M8" s="424">
        <f t="shared" ref="M8" si="4">1000+O8+(F7-1)*50</f>
        <v>1145</v>
      </c>
      <c r="N8" s="424">
        <f t="shared" ref="N8" si="5">100+P8+(F7-1)*5</f>
        <v>113</v>
      </c>
      <c r="O8" s="52">
        <v>145</v>
      </c>
      <c r="P8" s="53">
        <v>13</v>
      </c>
      <c r="Q8" s="258" t="s">
        <v>193</v>
      </c>
      <c r="R8" s="259" t="s">
        <v>217</v>
      </c>
    </row>
    <row r="9" spans="1:18" s="3" customFormat="1" ht="14.25" customHeight="1" x14ac:dyDescent="0.2">
      <c r="A9" s="2" t="s">
        <v>210</v>
      </c>
      <c r="B9" s="746"/>
      <c r="C9" s="543" t="s">
        <v>150</v>
      </c>
      <c r="D9" s="717"/>
      <c r="E9" s="717"/>
      <c r="F9" s="717"/>
      <c r="G9" s="717"/>
      <c r="H9" s="49">
        <v>8</v>
      </c>
      <c r="I9" s="50">
        <v>99</v>
      </c>
      <c r="J9" s="51">
        <v>0</v>
      </c>
      <c r="K9" s="51">
        <f t="shared" si="0"/>
        <v>1040</v>
      </c>
      <c r="L9" s="51">
        <f t="shared" si="1"/>
        <v>100</v>
      </c>
      <c r="M9" s="424">
        <f t="shared" ref="M9" si="6">1000+O9+(F7-1)*50</f>
        <v>1040</v>
      </c>
      <c r="N9" s="424">
        <f t="shared" ref="N9" si="7">100+P9+(F7-1)*5</f>
        <v>100</v>
      </c>
      <c r="O9" s="52">
        <v>40</v>
      </c>
      <c r="P9" s="53">
        <v>0</v>
      </c>
      <c r="Q9" s="258" t="s">
        <v>196</v>
      </c>
      <c r="R9" s="259" t="s">
        <v>232</v>
      </c>
    </row>
    <row r="10" spans="1:18" s="3" customFormat="1" ht="14.25" customHeight="1" thickBot="1" x14ac:dyDescent="0.25">
      <c r="A10" s="2" t="s">
        <v>210</v>
      </c>
      <c r="B10" s="747"/>
      <c r="C10" s="544" t="s">
        <v>245</v>
      </c>
      <c r="D10" s="718"/>
      <c r="E10" s="718"/>
      <c r="F10" s="718"/>
      <c r="G10" s="718"/>
      <c r="H10" s="54">
        <v>9</v>
      </c>
      <c r="I10" s="55">
        <v>99</v>
      </c>
      <c r="J10" s="56">
        <v>0</v>
      </c>
      <c r="K10" s="56">
        <f t="shared" si="0"/>
        <v>1030</v>
      </c>
      <c r="L10" s="56">
        <f t="shared" si="1"/>
        <v>103</v>
      </c>
      <c r="M10" s="425">
        <f t="shared" ref="M10" si="8">1000+O10+(F7-1)*50</f>
        <v>1030</v>
      </c>
      <c r="N10" s="425">
        <f t="shared" ref="N10" si="9">100+P10+(F7-1)*5</f>
        <v>103</v>
      </c>
      <c r="O10" s="57">
        <v>30</v>
      </c>
      <c r="P10" s="58">
        <v>3</v>
      </c>
      <c r="Q10" s="260" t="s">
        <v>188</v>
      </c>
      <c r="R10" s="261" t="s">
        <v>193</v>
      </c>
    </row>
    <row r="11" spans="1:18" ht="14.25" customHeight="1" x14ac:dyDescent="0.2">
      <c r="A11" s="1">
        <v>1</v>
      </c>
      <c r="B11" s="701" t="s">
        <v>126</v>
      </c>
      <c r="C11" s="370" t="s">
        <v>153</v>
      </c>
      <c r="D11" s="631">
        <v>2</v>
      </c>
      <c r="E11" s="631">
        <v>1</v>
      </c>
      <c r="F11" s="631">
        <f>1+G11/100-MOD(G11,100)/100</f>
        <v>2</v>
      </c>
      <c r="G11" s="631">
        <f>H11+H12+H13+H14</f>
        <v>166</v>
      </c>
      <c r="H11" s="59">
        <v>91</v>
      </c>
      <c r="I11" s="60">
        <v>94</v>
      </c>
      <c r="J11" s="61">
        <v>0</v>
      </c>
      <c r="K11" s="61">
        <f t="shared" si="0"/>
        <v>1325</v>
      </c>
      <c r="L11" s="59">
        <f t="shared" si="1"/>
        <v>141</v>
      </c>
      <c r="M11" s="59">
        <f t="shared" ref="M11" si="10">1000+O11+(F11-1)*50</f>
        <v>1325</v>
      </c>
      <c r="N11" s="59">
        <f t="shared" ref="N11" si="11">100+P11+(F11-1)*5</f>
        <v>141</v>
      </c>
      <c r="O11" s="62">
        <v>275</v>
      </c>
      <c r="P11" s="63">
        <v>36</v>
      </c>
      <c r="Q11" s="262" t="s">
        <v>191</v>
      </c>
      <c r="R11" s="263" t="s">
        <v>248</v>
      </c>
    </row>
    <row r="12" spans="1:18" ht="14.25" customHeight="1" x14ac:dyDescent="0.2">
      <c r="B12" s="702"/>
      <c r="C12" s="371" t="s">
        <v>154</v>
      </c>
      <c r="D12" s="632"/>
      <c r="E12" s="632"/>
      <c r="F12" s="632"/>
      <c r="G12" s="632"/>
      <c r="H12" s="64">
        <v>33</v>
      </c>
      <c r="I12" s="65">
        <v>99</v>
      </c>
      <c r="J12" s="66">
        <v>0</v>
      </c>
      <c r="K12" s="66">
        <f t="shared" si="0"/>
        <v>1160</v>
      </c>
      <c r="L12" s="64">
        <f t="shared" si="1"/>
        <v>116</v>
      </c>
      <c r="M12" s="64">
        <f t="shared" ref="M12" si="12">1000+O12+(F11-1)*50</f>
        <v>1160</v>
      </c>
      <c r="N12" s="64">
        <f t="shared" ref="N12" si="13">100+P12+(F11-1)*5</f>
        <v>116</v>
      </c>
      <c r="O12" s="67">
        <v>110</v>
      </c>
      <c r="P12" s="68">
        <v>11</v>
      </c>
      <c r="Q12" s="264" t="s">
        <v>193</v>
      </c>
      <c r="R12" s="265" t="s">
        <v>199</v>
      </c>
    </row>
    <row r="13" spans="1:18" ht="14.25" customHeight="1" x14ac:dyDescent="0.2">
      <c r="B13" s="702"/>
      <c r="C13" s="371" t="s">
        <v>92</v>
      </c>
      <c r="D13" s="632"/>
      <c r="E13" s="632"/>
      <c r="F13" s="632"/>
      <c r="G13" s="632"/>
      <c r="H13" s="64">
        <v>33</v>
      </c>
      <c r="I13" s="65">
        <v>79</v>
      </c>
      <c r="J13" s="66">
        <v>0</v>
      </c>
      <c r="K13" s="66">
        <f t="shared" si="0"/>
        <v>1135</v>
      </c>
      <c r="L13" s="64">
        <f t="shared" si="1"/>
        <v>121</v>
      </c>
      <c r="M13" s="64">
        <f t="shared" ref="M13" si="14">1000+O13+(F11-1)*50</f>
        <v>1135</v>
      </c>
      <c r="N13" s="64">
        <f t="shared" ref="N13" si="15">100+P13+(F11-1)*5</f>
        <v>121</v>
      </c>
      <c r="O13" s="67">
        <v>85</v>
      </c>
      <c r="P13" s="68">
        <v>16</v>
      </c>
      <c r="Q13" s="264" t="s">
        <v>186</v>
      </c>
      <c r="R13" s="265" t="s">
        <v>182</v>
      </c>
    </row>
    <row r="14" spans="1:18" ht="14.25" customHeight="1" thickBot="1" x14ac:dyDescent="0.25">
      <c r="B14" s="703"/>
      <c r="C14" s="372" t="s">
        <v>83</v>
      </c>
      <c r="D14" s="633"/>
      <c r="E14" s="633"/>
      <c r="F14" s="633"/>
      <c r="G14" s="633"/>
      <c r="H14" s="69">
        <v>9</v>
      </c>
      <c r="I14" s="70">
        <v>99</v>
      </c>
      <c r="J14" s="71">
        <v>0</v>
      </c>
      <c r="K14" s="71">
        <f t="shared" si="0"/>
        <v>1080</v>
      </c>
      <c r="L14" s="69">
        <f t="shared" si="1"/>
        <v>108</v>
      </c>
      <c r="M14" s="69">
        <f t="shared" ref="M14" si="16">1000+O14+(F11-1)*50</f>
        <v>1080</v>
      </c>
      <c r="N14" s="69">
        <f t="shared" ref="N14" si="17">100+P14+(F11-1)*5</f>
        <v>108</v>
      </c>
      <c r="O14" s="72">
        <v>30</v>
      </c>
      <c r="P14" s="73">
        <v>3</v>
      </c>
      <c r="Q14" s="266" t="s">
        <v>193</v>
      </c>
      <c r="R14" s="267" t="s">
        <v>196</v>
      </c>
    </row>
    <row r="15" spans="1:18" s="3" customFormat="1" ht="14.25" customHeight="1" x14ac:dyDescent="0.2">
      <c r="A15" s="2">
        <v>2</v>
      </c>
      <c r="B15" s="704" t="s">
        <v>125</v>
      </c>
      <c r="C15" s="442" t="s">
        <v>101</v>
      </c>
      <c r="D15" s="731">
        <v>3</v>
      </c>
      <c r="E15" s="731">
        <v>6</v>
      </c>
      <c r="F15" s="731">
        <f>1+G15/100-MOD(G15,100)/100</f>
        <v>1.9999999999999996</v>
      </c>
      <c r="G15" s="731">
        <f>H15+H16+H17+H18</f>
        <v>139</v>
      </c>
      <c r="H15" s="443">
        <v>28</v>
      </c>
      <c r="I15" s="444">
        <v>89</v>
      </c>
      <c r="J15" s="445">
        <v>20</v>
      </c>
      <c r="K15" s="445">
        <f t="shared" si="0"/>
        <v>892</v>
      </c>
      <c r="L15" s="443">
        <f t="shared" si="1"/>
        <v>96</v>
      </c>
      <c r="M15" s="443">
        <f t="shared" ref="M15" si="18">1000+O15+(F15-1)*50</f>
        <v>1115</v>
      </c>
      <c r="N15" s="443">
        <f t="shared" ref="N15" si="19">100+P15+(F15-1)*5</f>
        <v>120</v>
      </c>
      <c r="O15" s="446">
        <v>65</v>
      </c>
      <c r="P15" s="447">
        <v>15</v>
      </c>
      <c r="Q15" s="448" t="s">
        <v>202</v>
      </c>
      <c r="R15" s="449" t="s">
        <v>252</v>
      </c>
    </row>
    <row r="16" spans="1:18" s="3" customFormat="1" ht="14.25" customHeight="1" x14ac:dyDescent="0.2">
      <c r="A16" s="2" t="s">
        <v>249</v>
      </c>
      <c r="B16" s="705"/>
      <c r="C16" s="450" t="s">
        <v>81</v>
      </c>
      <c r="D16" s="732"/>
      <c r="E16" s="732"/>
      <c r="F16" s="732"/>
      <c r="G16" s="732"/>
      <c r="H16" s="451">
        <v>58</v>
      </c>
      <c r="I16" s="452">
        <v>94</v>
      </c>
      <c r="J16" s="453">
        <v>2</v>
      </c>
      <c r="K16" s="453">
        <f>M16*(100-J16)/100-MOD(M16*(100-J16),100)/100</f>
        <v>1195</v>
      </c>
      <c r="L16" s="451">
        <f t="shared" si="1"/>
        <v>126</v>
      </c>
      <c r="M16" s="451">
        <f t="shared" ref="M16" si="20">1000+O16+(F15-1)*50</f>
        <v>1220</v>
      </c>
      <c r="N16" s="451">
        <f t="shared" ref="N16" si="21">100+P16+(F15-1)*5</f>
        <v>129</v>
      </c>
      <c r="O16" s="454">
        <v>170</v>
      </c>
      <c r="P16" s="455">
        <v>24</v>
      </c>
      <c r="Q16" s="456" t="s">
        <v>70</v>
      </c>
      <c r="R16" s="457" t="s">
        <v>190</v>
      </c>
    </row>
    <row r="17" spans="1:18" s="3" customFormat="1" ht="14.25" customHeight="1" x14ac:dyDescent="0.2">
      <c r="A17" s="2" t="s">
        <v>250</v>
      </c>
      <c r="B17" s="705"/>
      <c r="C17" s="450" t="s">
        <v>159</v>
      </c>
      <c r="D17" s="732"/>
      <c r="E17" s="732"/>
      <c r="F17" s="732"/>
      <c r="G17" s="732"/>
      <c r="H17" s="451">
        <v>11</v>
      </c>
      <c r="I17" s="452">
        <v>99</v>
      </c>
      <c r="J17" s="453">
        <v>18</v>
      </c>
      <c r="K17" s="453">
        <f t="shared" si="0"/>
        <v>897</v>
      </c>
      <c r="L17" s="451">
        <f t="shared" si="1"/>
        <v>87</v>
      </c>
      <c r="M17" s="451">
        <f t="shared" ref="M17" si="22">1000+O17+(F15-1)*50</f>
        <v>1095</v>
      </c>
      <c r="N17" s="451">
        <f t="shared" ref="N17" si="23">100+P17+(F15-1)*5</f>
        <v>107</v>
      </c>
      <c r="O17" s="454">
        <v>45</v>
      </c>
      <c r="P17" s="455">
        <v>2</v>
      </c>
      <c r="Q17" s="456" t="s">
        <v>70</v>
      </c>
      <c r="R17" s="457" t="s">
        <v>189</v>
      </c>
    </row>
    <row r="18" spans="1:18" s="3" customFormat="1" ht="14.25" customHeight="1" thickBot="1" x14ac:dyDescent="0.25">
      <c r="A18" s="2" t="s">
        <v>251</v>
      </c>
      <c r="B18" s="706"/>
      <c r="C18" s="458" t="s">
        <v>108</v>
      </c>
      <c r="D18" s="733"/>
      <c r="E18" s="733"/>
      <c r="F18" s="733"/>
      <c r="G18" s="733"/>
      <c r="H18" s="459">
        <v>42</v>
      </c>
      <c r="I18" s="460">
        <v>94</v>
      </c>
      <c r="J18" s="461">
        <v>20</v>
      </c>
      <c r="K18" s="461">
        <f t="shared" si="0"/>
        <v>956</v>
      </c>
      <c r="L18" s="459">
        <f t="shared" si="1"/>
        <v>94</v>
      </c>
      <c r="M18" s="459">
        <f t="shared" ref="M18" si="24">1000+O18+(F15-1)*50</f>
        <v>1195</v>
      </c>
      <c r="N18" s="459">
        <f t="shared" ref="N18" si="25">100+P18+(F15-1)*5</f>
        <v>118</v>
      </c>
      <c r="O18" s="462">
        <v>145</v>
      </c>
      <c r="P18" s="463">
        <v>13</v>
      </c>
      <c r="Q18" s="464" t="s">
        <v>72</v>
      </c>
      <c r="R18" s="465" t="s">
        <v>185</v>
      </c>
    </row>
    <row r="19" spans="1:18" s="3" customFormat="1" ht="14.25" customHeight="1" x14ac:dyDescent="0.2">
      <c r="A19" s="2"/>
      <c r="B19" s="707" t="s">
        <v>127</v>
      </c>
      <c r="C19" s="373" t="s">
        <v>160</v>
      </c>
      <c r="D19" s="725">
        <v>2</v>
      </c>
      <c r="E19" s="725">
        <v>8</v>
      </c>
      <c r="F19" s="725">
        <f>1+G19/100-MOD(G19,100)/100</f>
        <v>2</v>
      </c>
      <c r="G19" s="725">
        <f>H19+H20+H21+H22</f>
        <v>127</v>
      </c>
      <c r="H19" s="74">
        <v>44</v>
      </c>
      <c r="I19" s="75">
        <v>84</v>
      </c>
      <c r="J19" s="76">
        <v>0</v>
      </c>
      <c r="K19" s="76">
        <f t="shared" si="0"/>
        <v>1180</v>
      </c>
      <c r="L19" s="74">
        <f t="shared" si="1"/>
        <v>123</v>
      </c>
      <c r="M19" s="428">
        <f t="shared" ref="M19" si="26">1000+O19+(F19-1)*50</f>
        <v>1180</v>
      </c>
      <c r="N19" s="428">
        <f t="shared" ref="N19" si="27">100+P19+(F19-1)*5</f>
        <v>123</v>
      </c>
      <c r="O19" s="78">
        <v>130</v>
      </c>
      <c r="P19" s="79">
        <v>18</v>
      </c>
      <c r="Q19" s="268" t="s">
        <v>72</v>
      </c>
      <c r="R19" s="269" t="s">
        <v>185</v>
      </c>
    </row>
    <row r="20" spans="1:18" s="3" customFormat="1" ht="14.25" customHeight="1" x14ac:dyDescent="0.2">
      <c r="A20" s="2">
        <v>1</v>
      </c>
      <c r="B20" s="708"/>
      <c r="C20" s="374" t="s">
        <v>161</v>
      </c>
      <c r="D20" s="726"/>
      <c r="E20" s="726"/>
      <c r="F20" s="726"/>
      <c r="G20" s="726"/>
      <c r="H20" s="77">
        <v>20</v>
      </c>
      <c r="I20" s="80">
        <v>94</v>
      </c>
      <c r="J20" s="81">
        <v>0</v>
      </c>
      <c r="K20" s="81">
        <f t="shared" si="0"/>
        <v>1120</v>
      </c>
      <c r="L20" s="77">
        <f t="shared" si="1"/>
        <v>111</v>
      </c>
      <c r="M20" s="429">
        <f t="shared" ref="M20" si="28">1000+O20+(F19-1)*50</f>
        <v>1120</v>
      </c>
      <c r="N20" s="429">
        <f t="shared" ref="N20" si="29">100+P20+(F19-1)*5</f>
        <v>111</v>
      </c>
      <c r="O20" s="82">
        <v>70</v>
      </c>
      <c r="P20" s="83">
        <v>6</v>
      </c>
      <c r="Q20" s="270" t="s">
        <v>186</v>
      </c>
      <c r="R20" s="271" t="s">
        <v>189</v>
      </c>
    </row>
    <row r="21" spans="1:18" s="3" customFormat="1" ht="14.25" customHeight="1" x14ac:dyDescent="0.2">
      <c r="A21" s="2"/>
      <c r="B21" s="708"/>
      <c r="C21" s="374" t="s">
        <v>162</v>
      </c>
      <c r="D21" s="726"/>
      <c r="E21" s="726"/>
      <c r="F21" s="726"/>
      <c r="G21" s="726"/>
      <c r="H21" s="77">
        <v>8</v>
      </c>
      <c r="I21" s="80">
        <v>94</v>
      </c>
      <c r="J21" s="81">
        <v>0</v>
      </c>
      <c r="K21" s="81">
        <f t="shared" si="0"/>
        <v>1090</v>
      </c>
      <c r="L21" s="77">
        <f t="shared" si="1"/>
        <v>105</v>
      </c>
      <c r="M21" s="429">
        <f t="shared" ref="M21" si="30">1000+O21+(F19-1)*50</f>
        <v>1090</v>
      </c>
      <c r="N21" s="429">
        <f t="shared" ref="N21" si="31">100+P21+(F19-1)*5</f>
        <v>105</v>
      </c>
      <c r="O21" s="82">
        <v>40</v>
      </c>
      <c r="P21" s="83">
        <v>0</v>
      </c>
      <c r="Q21" s="270" t="s">
        <v>70</v>
      </c>
      <c r="R21" s="271" t="s">
        <v>184</v>
      </c>
    </row>
    <row r="22" spans="1:18" s="3" customFormat="1" ht="14.25" customHeight="1" thickBot="1" x14ac:dyDescent="0.25">
      <c r="A22" s="2"/>
      <c r="B22" s="709"/>
      <c r="C22" s="375" t="s">
        <v>8</v>
      </c>
      <c r="D22" s="727"/>
      <c r="E22" s="727"/>
      <c r="F22" s="727"/>
      <c r="G22" s="727"/>
      <c r="H22" s="84">
        <v>55</v>
      </c>
      <c r="I22" s="419">
        <v>89</v>
      </c>
      <c r="J22" s="85">
        <v>0</v>
      </c>
      <c r="K22" s="85">
        <f t="shared" si="0"/>
        <v>1185</v>
      </c>
      <c r="L22" s="84">
        <f t="shared" si="1"/>
        <v>133</v>
      </c>
      <c r="M22" s="430">
        <f t="shared" ref="M22" si="32">1000+O22+(F19-1)*50</f>
        <v>1185</v>
      </c>
      <c r="N22" s="430">
        <f t="shared" ref="N22" si="33">100+P22+(F19-1)*5</f>
        <v>133</v>
      </c>
      <c r="O22" s="86">
        <v>135</v>
      </c>
      <c r="P22" s="87">
        <v>28</v>
      </c>
      <c r="Q22" s="272" t="s">
        <v>73</v>
      </c>
      <c r="R22" s="273" t="s">
        <v>185</v>
      </c>
    </row>
    <row r="23" spans="1:18" ht="14.25" customHeight="1" x14ac:dyDescent="0.2">
      <c r="B23" s="710" t="s">
        <v>128</v>
      </c>
      <c r="C23" s="376" t="s">
        <v>164</v>
      </c>
      <c r="D23" s="728">
        <v>5</v>
      </c>
      <c r="E23" s="728">
        <v>5</v>
      </c>
      <c r="F23" s="728">
        <f>1+G23/100-MOD(G23,100)/100</f>
        <v>3</v>
      </c>
      <c r="G23" s="728">
        <f>H23+H24+H25+H26</f>
        <v>223</v>
      </c>
      <c r="H23" s="88">
        <v>68</v>
      </c>
      <c r="I23" s="89">
        <v>94</v>
      </c>
      <c r="J23" s="90">
        <v>0</v>
      </c>
      <c r="K23" s="90">
        <f t="shared" si="0"/>
        <v>1310</v>
      </c>
      <c r="L23" s="88">
        <f t="shared" si="1"/>
        <v>136</v>
      </c>
      <c r="M23" s="88">
        <f t="shared" ref="M23" si="34">1000+O23+(F23-1)*50</f>
        <v>1310</v>
      </c>
      <c r="N23" s="88">
        <f t="shared" ref="N23" si="35">100+P23+(F23-1)*5</f>
        <v>136</v>
      </c>
      <c r="O23" s="91">
        <v>210</v>
      </c>
      <c r="P23" s="92">
        <v>26</v>
      </c>
      <c r="Q23" s="274" t="s">
        <v>187</v>
      </c>
      <c r="R23" s="275" t="s">
        <v>205</v>
      </c>
    </row>
    <row r="24" spans="1:18" ht="14.25" customHeight="1" x14ac:dyDescent="0.2">
      <c r="A24" s="1">
        <v>2</v>
      </c>
      <c r="B24" s="711"/>
      <c r="C24" s="376" t="s">
        <v>89</v>
      </c>
      <c r="D24" s="729"/>
      <c r="E24" s="729"/>
      <c r="F24" s="729"/>
      <c r="G24" s="729"/>
      <c r="H24" s="88">
        <v>69</v>
      </c>
      <c r="I24" s="89">
        <v>94</v>
      </c>
      <c r="J24" s="90">
        <v>11</v>
      </c>
      <c r="K24" s="90">
        <f t="shared" si="0"/>
        <v>1165</v>
      </c>
      <c r="L24" s="88">
        <f t="shared" si="1"/>
        <v>121</v>
      </c>
      <c r="M24" s="88">
        <f t="shared" ref="M24" si="36">1000+O24+(F23-1)*50</f>
        <v>1310</v>
      </c>
      <c r="N24" s="88">
        <f t="shared" ref="N24" si="37">100+P24+(F23-1)*5</f>
        <v>137</v>
      </c>
      <c r="O24" s="91">
        <v>210</v>
      </c>
      <c r="P24" s="92">
        <v>27</v>
      </c>
      <c r="Q24" s="274" t="s">
        <v>187</v>
      </c>
      <c r="R24" s="275" t="s">
        <v>247</v>
      </c>
    </row>
    <row r="25" spans="1:18" ht="14.25" customHeight="1" x14ac:dyDescent="0.2">
      <c r="A25" s="1">
        <v>1</v>
      </c>
      <c r="B25" s="711"/>
      <c r="C25" s="376" t="s">
        <v>3</v>
      </c>
      <c r="D25" s="729"/>
      <c r="E25" s="729"/>
      <c r="F25" s="729"/>
      <c r="G25" s="729"/>
      <c r="H25" s="88">
        <v>63</v>
      </c>
      <c r="I25" s="89">
        <v>99</v>
      </c>
      <c r="J25" s="90">
        <v>6</v>
      </c>
      <c r="K25" s="90">
        <f t="shared" si="0"/>
        <v>1193</v>
      </c>
      <c r="L25" s="88">
        <f t="shared" si="1"/>
        <v>130</v>
      </c>
      <c r="M25" s="88">
        <f t="shared" ref="M25" si="38">1000+O25+(F23-1)*50</f>
        <v>1270</v>
      </c>
      <c r="N25" s="88">
        <f t="shared" ref="N25" si="39">100+P25+(F23-1)*5</f>
        <v>139</v>
      </c>
      <c r="O25" s="91">
        <v>170</v>
      </c>
      <c r="P25" s="92">
        <v>29</v>
      </c>
      <c r="Q25" s="274" t="s">
        <v>191</v>
      </c>
      <c r="R25" s="275" t="s">
        <v>247</v>
      </c>
    </row>
    <row r="26" spans="1:18" ht="14.25" customHeight="1" thickBot="1" x14ac:dyDescent="0.25">
      <c r="A26" s="2"/>
      <c r="B26" s="712"/>
      <c r="C26" s="376" t="s">
        <v>79</v>
      </c>
      <c r="D26" s="730"/>
      <c r="E26" s="730"/>
      <c r="F26" s="730"/>
      <c r="G26" s="730"/>
      <c r="H26" s="88">
        <v>23</v>
      </c>
      <c r="I26" s="89">
        <v>99</v>
      </c>
      <c r="J26" s="90">
        <v>0</v>
      </c>
      <c r="K26" s="90">
        <f t="shared" si="0"/>
        <v>1165</v>
      </c>
      <c r="L26" s="88">
        <f t="shared" si="1"/>
        <v>120</v>
      </c>
      <c r="M26" s="88">
        <f t="shared" ref="M26" si="40">1000+O26+(F23-1)*50</f>
        <v>1165</v>
      </c>
      <c r="N26" s="88">
        <f t="shared" ref="N26" si="41">100+P26+(F23-1)*5</f>
        <v>120</v>
      </c>
      <c r="O26" s="91">
        <v>65</v>
      </c>
      <c r="P26" s="92">
        <v>10</v>
      </c>
      <c r="Q26" s="274" t="s">
        <v>185</v>
      </c>
      <c r="R26" s="275" t="s">
        <v>227</v>
      </c>
    </row>
    <row r="27" spans="1:18" s="3" customFormat="1" ht="14.25" customHeight="1" x14ac:dyDescent="0.2">
      <c r="A27" s="2"/>
      <c r="B27" s="668" t="s">
        <v>129</v>
      </c>
      <c r="C27" s="377" t="s">
        <v>34</v>
      </c>
      <c r="D27" s="680">
        <v>0</v>
      </c>
      <c r="E27" s="680">
        <v>4</v>
      </c>
      <c r="F27" s="680">
        <f>1+G27/100-MOD(G27,100)/100</f>
        <v>1</v>
      </c>
      <c r="G27" s="680">
        <f>H27+H28+H29+H30</f>
        <v>80</v>
      </c>
      <c r="H27" s="93">
        <v>0</v>
      </c>
      <c r="I27" s="94">
        <v>94</v>
      </c>
      <c r="J27" s="95">
        <v>0</v>
      </c>
      <c r="K27" s="95">
        <f>M27*(100-J27)/100-MOD(M27*(100-J27),100)/100</f>
        <v>1000</v>
      </c>
      <c r="L27" s="93">
        <f t="shared" si="1"/>
        <v>100</v>
      </c>
      <c r="M27" s="432">
        <f t="shared" ref="M27" si="42">1000+O27+(F27-1)*50</f>
        <v>1000</v>
      </c>
      <c r="N27" s="432">
        <f t="shared" ref="N27" si="43">100+P27+(F27-1)*5</f>
        <v>100</v>
      </c>
      <c r="O27" s="98">
        <v>0</v>
      </c>
      <c r="P27" s="99">
        <v>0</v>
      </c>
      <c r="Q27" s="276" t="s">
        <v>193</v>
      </c>
      <c r="R27" s="277" t="s">
        <v>188</v>
      </c>
    </row>
    <row r="28" spans="1:18" s="3" customFormat="1" ht="14.25" customHeight="1" x14ac:dyDescent="0.2">
      <c r="A28" s="2"/>
      <c r="B28" s="669"/>
      <c r="C28" s="431" t="s">
        <v>112</v>
      </c>
      <c r="D28" s="681"/>
      <c r="E28" s="681"/>
      <c r="F28" s="681"/>
      <c r="G28" s="681"/>
      <c r="H28" s="97">
        <v>12</v>
      </c>
      <c r="I28" s="100">
        <v>99</v>
      </c>
      <c r="J28" s="96">
        <v>0</v>
      </c>
      <c r="K28" s="96">
        <f t="shared" si="0"/>
        <v>1030</v>
      </c>
      <c r="L28" s="97">
        <f t="shared" si="1"/>
        <v>106</v>
      </c>
      <c r="M28" s="433">
        <f t="shared" ref="M28" si="44">1000+O28+(F27-1)*50</f>
        <v>1030</v>
      </c>
      <c r="N28" s="433">
        <f t="shared" ref="N28" si="45">100+P28+(F27-1)*5</f>
        <v>106</v>
      </c>
      <c r="O28" s="101">
        <v>30</v>
      </c>
      <c r="P28" s="102">
        <v>6</v>
      </c>
      <c r="Q28" s="278" t="s">
        <v>68</v>
      </c>
      <c r="R28" s="279" t="s">
        <v>65</v>
      </c>
    </row>
    <row r="29" spans="1:18" s="3" customFormat="1" ht="14.25" customHeight="1" x14ac:dyDescent="0.2">
      <c r="A29" s="2"/>
      <c r="B29" s="669"/>
      <c r="C29" s="378" t="s">
        <v>78</v>
      </c>
      <c r="D29" s="681"/>
      <c r="E29" s="681"/>
      <c r="F29" s="681"/>
      <c r="G29" s="681"/>
      <c r="H29" s="97">
        <v>43</v>
      </c>
      <c r="I29" s="100">
        <v>84</v>
      </c>
      <c r="J29" s="96">
        <v>0</v>
      </c>
      <c r="K29" s="96">
        <f t="shared" si="0"/>
        <v>1105</v>
      </c>
      <c r="L29" s="97">
        <f t="shared" si="1"/>
        <v>122</v>
      </c>
      <c r="M29" s="433">
        <f t="shared" ref="M29" si="46">1000+O29+(F27-1)*50</f>
        <v>1105</v>
      </c>
      <c r="N29" s="433">
        <f t="shared" ref="N29" si="47">100+P29+(F27-1)*5</f>
        <v>122</v>
      </c>
      <c r="O29" s="101">
        <v>105</v>
      </c>
      <c r="P29" s="102">
        <v>22</v>
      </c>
      <c r="Q29" s="278" t="s">
        <v>65</v>
      </c>
      <c r="R29" s="279" t="s">
        <v>182</v>
      </c>
    </row>
    <row r="30" spans="1:18" s="3" customFormat="1" ht="14.25" customHeight="1" thickBot="1" x14ac:dyDescent="0.25">
      <c r="A30" s="2">
        <v>1</v>
      </c>
      <c r="B30" s="670"/>
      <c r="C30" s="379" t="s">
        <v>168</v>
      </c>
      <c r="D30" s="682"/>
      <c r="E30" s="682"/>
      <c r="F30" s="682"/>
      <c r="G30" s="682"/>
      <c r="H30" s="103">
        <v>25</v>
      </c>
      <c r="I30" s="420">
        <v>99</v>
      </c>
      <c r="J30" s="104">
        <v>5</v>
      </c>
      <c r="K30" s="104">
        <f>M30*(100-J30)/100-MOD(M30*(100-J30),100)/100</f>
        <v>1049</v>
      </c>
      <c r="L30" s="103">
        <f t="shared" si="1"/>
        <v>98</v>
      </c>
      <c r="M30" s="434">
        <f t="shared" ref="M30" si="48">1000+O30+(F27-1)*50</f>
        <v>1105</v>
      </c>
      <c r="N30" s="434">
        <f t="shared" ref="N30" si="49">100+P30+(F27-1)*5</f>
        <v>104</v>
      </c>
      <c r="O30" s="105">
        <v>105</v>
      </c>
      <c r="P30" s="106">
        <v>4</v>
      </c>
      <c r="Q30" s="280" t="s">
        <v>193</v>
      </c>
      <c r="R30" s="281" t="s">
        <v>199</v>
      </c>
    </row>
    <row r="31" spans="1:18" s="3" customFormat="1" ht="14.25" customHeight="1" x14ac:dyDescent="0.2">
      <c r="A31" s="2"/>
      <c r="B31" s="671" t="s">
        <v>130</v>
      </c>
      <c r="C31" s="380" t="s">
        <v>169</v>
      </c>
      <c r="D31" s="677">
        <v>2</v>
      </c>
      <c r="E31" s="677">
        <v>9</v>
      </c>
      <c r="F31" s="677">
        <f>1+G31/100-MOD(G31,100)/100</f>
        <v>1.9999999999999998</v>
      </c>
      <c r="G31" s="677">
        <f>H31+H32+H33+H34</f>
        <v>155</v>
      </c>
      <c r="H31" s="107">
        <v>36</v>
      </c>
      <c r="I31" s="108">
        <v>99</v>
      </c>
      <c r="J31" s="109">
        <v>0</v>
      </c>
      <c r="K31" s="109">
        <f t="shared" si="0"/>
        <v>1150</v>
      </c>
      <c r="L31" s="107">
        <f t="shared" si="1"/>
        <v>121</v>
      </c>
      <c r="M31" s="107">
        <f t="shared" ref="M31" si="50">1000+O31+(F31-1)*50</f>
        <v>1150</v>
      </c>
      <c r="N31" s="107">
        <f t="shared" ref="N31" si="51">100+P31+(F31-1)*5</f>
        <v>121</v>
      </c>
      <c r="O31" s="110">
        <v>100</v>
      </c>
      <c r="P31" s="111">
        <v>16</v>
      </c>
      <c r="Q31" s="282" t="s">
        <v>73</v>
      </c>
      <c r="R31" s="283" t="s">
        <v>182</v>
      </c>
    </row>
    <row r="32" spans="1:18" s="3" customFormat="1" ht="14.25" customHeight="1" x14ac:dyDescent="0.2">
      <c r="A32" s="2"/>
      <c r="B32" s="672"/>
      <c r="C32" s="380" t="s">
        <v>22</v>
      </c>
      <c r="D32" s="678"/>
      <c r="E32" s="678"/>
      <c r="F32" s="678"/>
      <c r="G32" s="678"/>
      <c r="H32" s="107">
        <v>40</v>
      </c>
      <c r="I32" s="108">
        <v>99</v>
      </c>
      <c r="J32" s="109">
        <v>0</v>
      </c>
      <c r="K32" s="109">
        <f t="shared" si="0"/>
        <v>1105</v>
      </c>
      <c r="L32" s="107">
        <f t="shared" si="1"/>
        <v>128</v>
      </c>
      <c r="M32" s="107">
        <f t="shared" ref="M32" si="52">1000+O32+(F31-1)*50</f>
        <v>1105</v>
      </c>
      <c r="N32" s="107">
        <f t="shared" ref="N32" si="53">100+P32+(F31-1)*5</f>
        <v>128</v>
      </c>
      <c r="O32" s="110">
        <v>55</v>
      </c>
      <c r="P32" s="111">
        <v>23</v>
      </c>
      <c r="Q32" s="282" t="s">
        <v>71</v>
      </c>
      <c r="R32" s="283" t="s">
        <v>182</v>
      </c>
    </row>
    <row r="33" spans="1:18" s="3" customFormat="1" ht="14.25" customHeight="1" x14ac:dyDescent="0.2">
      <c r="A33" s="2">
        <v>1</v>
      </c>
      <c r="B33" s="672"/>
      <c r="C33" s="380" t="s">
        <v>77</v>
      </c>
      <c r="D33" s="678"/>
      <c r="E33" s="678"/>
      <c r="F33" s="678"/>
      <c r="G33" s="678"/>
      <c r="H33" s="107">
        <v>41</v>
      </c>
      <c r="I33" s="108">
        <v>89</v>
      </c>
      <c r="J33" s="109">
        <v>16</v>
      </c>
      <c r="K33" s="109">
        <f t="shared" si="0"/>
        <v>991</v>
      </c>
      <c r="L33" s="107">
        <f t="shared" si="1"/>
        <v>100</v>
      </c>
      <c r="M33" s="107">
        <f t="shared" ref="M33" si="54">1000+O33+(F31-1)*50</f>
        <v>1180</v>
      </c>
      <c r="N33" s="107">
        <f t="shared" ref="N33" si="55">100+P33+(F31-1)*5</f>
        <v>120</v>
      </c>
      <c r="O33" s="110">
        <v>130</v>
      </c>
      <c r="P33" s="111">
        <v>15</v>
      </c>
      <c r="Q33" s="282" t="s">
        <v>72</v>
      </c>
      <c r="R33" s="283" t="s">
        <v>185</v>
      </c>
    </row>
    <row r="34" spans="1:18" s="3" customFormat="1" ht="14.25" customHeight="1" thickBot="1" x14ac:dyDescent="0.25">
      <c r="A34" s="2">
        <v>2</v>
      </c>
      <c r="B34" s="673"/>
      <c r="C34" s="380" t="s">
        <v>5</v>
      </c>
      <c r="D34" s="679"/>
      <c r="E34" s="679"/>
      <c r="F34" s="679"/>
      <c r="G34" s="679"/>
      <c r="H34" s="107">
        <v>38</v>
      </c>
      <c r="I34" s="108">
        <v>99</v>
      </c>
      <c r="J34" s="109">
        <v>10</v>
      </c>
      <c r="K34" s="109">
        <f t="shared" si="0"/>
        <v>1044</v>
      </c>
      <c r="L34" s="107">
        <f t="shared" si="1"/>
        <v>108</v>
      </c>
      <c r="M34" s="107">
        <f t="shared" ref="M34" si="56">1000+O34+(F31-1)*50</f>
        <v>1160</v>
      </c>
      <c r="N34" s="107">
        <f t="shared" ref="N34" si="57">100+P34+(F31-1)*5</f>
        <v>121</v>
      </c>
      <c r="O34" s="110">
        <v>110</v>
      </c>
      <c r="P34" s="111">
        <v>16</v>
      </c>
      <c r="Q34" s="282" t="s">
        <v>185</v>
      </c>
      <c r="R34" s="283" t="s">
        <v>204</v>
      </c>
    </row>
    <row r="35" spans="1:18" ht="14.25" customHeight="1" x14ac:dyDescent="0.2">
      <c r="B35" s="674" t="s">
        <v>131</v>
      </c>
      <c r="C35" s="435" t="s">
        <v>170</v>
      </c>
      <c r="D35" s="643">
        <v>5</v>
      </c>
      <c r="E35" s="643">
        <v>11</v>
      </c>
      <c r="F35" s="643">
        <f>1+G35/100-MOD(G35,100)/100</f>
        <v>2</v>
      </c>
      <c r="G35" s="643">
        <f>H35+H36+H37+H38</f>
        <v>144</v>
      </c>
      <c r="H35" s="112">
        <v>21</v>
      </c>
      <c r="I35" s="113">
        <v>99</v>
      </c>
      <c r="J35" s="114">
        <v>0</v>
      </c>
      <c r="K35" s="114">
        <f t="shared" si="0"/>
        <v>1120</v>
      </c>
      <c r="L35" s="112">
        <f t="shared" si="1"/>
        <v>112</v>
      </c>
      <c r="M35" s="436">
        <f t="shared" ref="M35" si="58">1000+O35+(F35-1)*50</f>
        <v>1120</v>
      </c>
      <c r="N35" s="436">
        <f t="shared" ref="N35" si="59">100+P35+(F35-1)*5</f>
        <v>112</v>
      </c>
      <c r="O35" s="115">
        <v>70</v>
      </c>
      <c r="P35" s="116">
        <v>7</v>
      </c>
      <c r="Q35" s="284" t="s">
        <v>195</v>
      </c>
      <c r="R35" s="285" t="s">
        <v>186</v>
      </c>
    </row>
    <row r="36" spans="1:18" ht="14.25" customHeight="1" x14ac:dyDescent="0.2">
      <c r="B36" s="675"/>
      <c r="C36" s="381" t="s">
        <v>84</v>
      </c>
      <c r="D36" s="644"/>
      <c r="E36" s="644"/>
      <c r="F36" s="644"/>
      <c r="G36" s="644"/>
      <c r="H36" s="117">
        <v>14</v>
      </c>
      <c r="I36" s="118">
        <v>89</v>
      </c>
      <c r="J36" s="119">
        <v>0</v>
      </c>
      <c r="K36" s="119">
        <f t="shared" si="0"/>
        <v>1090</v>
      </c>
      <c r="L36" s="117">
        <f t="shared" si="1"/>
        <v>111</v>
      </c>
      <c r="M36" s="437">
        <f t="shared" ref="M36" si="60">1000+O36+(F35-1)*50</f>
        <v>1090</v>
      </c>
      <c r="N36" s="437">
        <f t="shared" ref="N36" si="61">100+P36+(F35-1)*5</f>
        <v>111</v>
      </c>
      <c r="O36" s="120">
        <v>40</v>
      </c>
      <c r="P36" s="121">
        <v>6</v>
      </c>
      <c r="Q36" s="286" t="s">
        <v>72</v>
      </c>
      <c r="R36" s="287" t="s">
        <v>184</v>
      </c>
    </row>
    <row r="37" spans="1:18" ht="14.25" customHeight="1" x14ac:dyDescent="0.2">
      <c r="B37" s="675"/>
      <c r="C37" s="381" t="s">
        <v>172</v>
      </c>
      <c r="D37" s="644"/>
      <c r="E37" s="644"/>
      <c r="F37" s="644"/>
      <c r="G37" s="644"/>
      <c r="H37" s="117">
        <v>0</v>
      </c>
      <c r="I37" s="118">
        <v>99</v>
      </c>
      <c r="J37" s="119">
        <v>0</v>
      </c>
      <c r="K37" s="119">
        <f t="shared" si="0"/>
        <v>1050</v>
      </c>
      <c r="L37" s="117">
        <f t="shared" si="1"/>
        <v>105</v>
      </c>
      <c r="M37" s="437">
        <f t="shared" ref="M37" si="62">1000+O37+(F35-1)*50</f>
        <v>1050</v>
      </c>
      <c r="N37" s="437">
        <f t="shared" ref="N37" si="63">100+P37+(F35-1)*5</f>
        <v>105</v>
      </c>
      <c r="O37" s="120">
        <v>0</v>
      </c>
      <c r="P37" s="121">
        <v>0</v>
      </c>
      <c r="Q37" s="286" t="s">
        <v>64</v>
      </c>
      <c r="R37" s="287" t="s">
        <v>68</v>
      </c>
    </row>
    <row r="38" spans="1:18" ht="14.25" customHeight="1" thickBot="1" x14ac:dyDescent="0.25">
      <c r="B38" s="676"/>
      <c r="C38" s="382" t="s">
        <v>86</v>
      </c>
      <c r="D38" s="645"/>
      <c r="E38" s="645"/>
      <c r="F38" s="645"/>
      <c r="G38" s="645"/>
      <c r="H38" s="122">
        <v>109</v>
      </c>
      <c r="I38" s="421">
        <v>64</v>
      </c>
      <c r="J38" s="123">
        <v>0</v>
      </c>
      <c r="K38" s="123">
        <f t="shared" si="0"/>
        <v>1370</v>
      </c>
      <c r="L38" s="122">
        <f t="shared" si="1"/>
        <v>150</v>
      </c>
      <c r="M38" s="438">
        <f t="shared" ref="M38" si="64">1000+O38+(F35-1)*50</f>
        <v>1370</v>
      </c>
      <c r="N38" s="438">
        <f t="shared" ref="N38" si="65">100+P38+(F35-1)*5</f>
        <v>150</v>
      </c>
      <c r="O38" s="124">
        <v>320</v>
      </c>
      <c r="P38" s="125">
        <v>45</v>
      </c>
      <c r="Q38" s="288" t="s">
        <v>187</v>
      </c>
      <c r="R38" s="289" t="s">
        <v>224</v>
      </c>
    </row>
    <row r="39" spans="1:18" s="3" customFormat="1" ht="14.25" customHeight="1" x14ac:dyDescent="0.2">
      <c r="A39" s="1" t="s">
        <v>210</v>
      </c>
      <c r="B39" s="742" t="s">
        <v>132</v>
      </c>
      <c r="C39" s="539" t="s">
        <v>85</v>
      </c>
      <c r="D39" s="646">
        <v>0</v>
      </c>
      <c r="E39" s="646">
        <v>0</v>
      </c>
      <c r="F39" s="646">
        <f>1+G39/100-MOD(G39,100)/100</f>
        <v>2</v>
      </c>
      <c r="G39" s="646">
        <f>H39+H40+H41+H42</f>
        <v>133</v>
      </c>
      <c r="H39" s="126">
        <v>23</v>
      </c>
      <c r="I39" s="127">
        <v>89</v>
      </c>
      <c r="J39" s="128">
        <v>0</v>
      </c>
      <c r="K39" s="128">
        <f t="shared" si="0"/>
        <v>1110</v>
      </c>
      <c r="L39" s="126">
        <f t="shared" si="1"/>
        <v>116</v>
      </c>
      <c r="M39" s="126">
        <f t="shared" ref="M39" si="66">1000+O39+(F39-1)*50</f>
        <v>1110</v>
      </c>
      <c r="N39" s="126">
        <f t="shared" ref="N39" si="67">100+P39+(F39-1)*5</f>
        <v>116</v>
      </c>
      <c r="O39" s="129">
        <v>60</v>
      </c>
      <c r="P39" s="130">
        <v>11</v>
      </c>
      <c r="Q39" s="290" t="s">
        <v>189</v>
      </c>
      <c r="R39" s="291" t="s">
        <v>204</v>
      </c>
    </row>
    <row r="40" spans="1:18" s="3" customFormat="1" ht="14.25" customHeight="1" x14ac:dyDescent="0.2">
      <c r="A40" s="1" t="s">
        <v>210</v>
      </c>
      <c r="B40" s="743"/>
      <c r="C40" s="539" t="s">
        <v>174</v>
      </c>
      <c r="D40" s="647"/>
      <c r="E40" s="647"/>
      <c r="F40" s="647"/>
      <c r="G40" s="647"/>
      <c r="H40" s="126">
        <v>60</v>
      </c>
      <c r="I40" s="127">
        <v>89</v>
      </c>
      <c r="J40" s="128">
        <v>0</v>
      </c>
      <c r="K40" s="128">
        <f t="shared" si="0"/>
        <v>1225</v>
      </c>
      <c r="L40" s="126">
        <f t="shared" si="1"/>
        <v>130</v>
      </c>
      <c r="M40" s="126">
        <f t="shared" ref="M40" si="68">1000+O40+(F39-1)*50</f>
        <v>1225</v>
      </c>
      <c r="N40" s="126">
        <f t="shared" ref="N40" si="69">100+P40+(F39-1)*5</f>
        <v>130</v>
      </c>
      <c r="O40" s="129">
        <v>175</v>
      </c>
      <c r="P40" s="130">
        <v>25</v>
      </c>
      <c r="Q40" s="290" t="s">
        <v>188</v>
      </c>
      <c r="R40" s="291" t="s">
        <v>194</v>
      </c>
    </row>
    <row r="41" spans="1:18" s="3" customFormat="1" ht="14.25" customHeight="1" x14ac:dyDescent="0.2">
      <c r="A41" s="1" t="s">
        <v>210</v>
      </c>
      <c r="B41" s="743"/>
      <c r="C41" s="539" t="s">
        <v>175</v>
      </c>
      <c r="D41" s="647"/>
      <c r="E41" s="647"/>
      <c r="F41" s="647"/>
      <c r="G41" s="647"/>
      <c r="H41" s="126">
        <v>15</v>
      </c>
      <c r="I41" s="127">
        <v>99</v>
      </c>
      <c r="J41" s="128">
        <v>0</v>
      </c>
      <c r="K41" s="128">
        <f t="shared" si="0"/>
        <v>1080</v>
      </c>
      <c r="L41" s="126">
        <f t="shared" si="1"/>
        <v>114</v>
      </c>
      <c r="M41" s="126">
        <f t="shared" ref="M41" si="70">1000+O41+(F39-1)*50</f>
        <v>1080</v>
      </c>
      <c r="N41" s="126">
        <f t="shared" ref="N41" si="71">100+P41+(F39-1)*5</f>
        <v>114</v>
      </c>
      <c r="O41" s="129">
        <v>30</v>
      </c>
      <c r="P41" s="130">
        <v>9</v>
      </c>
      <c r="Q41" s="290" t="s">
        <v>188</v>
      </c>
      <c r="R41" s="291" t="s">
        <v>193</v>
      </c>
    </row>
    <row r="42" spans="1:18" s="3" customFormat="1" ht="14.25" customHeight="1" thickBot="1" x14ac:dyDescent="0.25">
      <c r="A42" s="2" t="s">
        <v>210</v>
      </c>
      <c r="B42" s="744"/>
      <c r="C42" s="539" t="s">
        <v>176</v>
      </c>
      <c r="D42" s="648"/>
      <c r="E42" s="648"/>
      <c r="F42" s="648"/>
      <c r="G42" s="648"/>
      <c r="H42" s="126">
        <v>35</v>
      </c>
      <c r="I42" s="127">
        <v>99</v>
      </c>
      <c r="J42" s="128">
        <v>0</v>
      </c>
      <c r="K42" s="128">
        <f t="shared" si="0"/>
        <v>1140</v>
      </c>
      <c r="L42" s="126">
        <f t="shared" si="1"/>
        <v>122</v>
      </c>
      <c r="M42" s="126">
        <f t="shared" ref="M42" si="72">1000+O42+(F39-1)*50</f>
        <v>1140</v>
      </c>
      <c r="N42" s="126">
        <f t="shared" ref="N42" si="73">100+P42+(F39-1)*5</f>
        <v>122</v>
      </c>
      <c r="O42" s="129">
        <v>90</v>
      </c>
      <c r="P42" s="130">
        <v>17</v>
      </c>
      <c r="Q42" s="290" t="s">
        <v>188</v>
      </c>
      <c r="R42" s="291" t="s">
        <v>204</v>
      </c>
    </row>
    <row r="43" spans="1:18" ht="14.25" customHeight="1" x14ac:dyDescent="0.2">
      <c r="B43" s="650" t="s">
        <v>133</v>
      </c>
      <c r="C43" s="384" t="s">
        <v>10</v>
      </c>
      <c r="D43" s="628">
        <v>3</v>
      </c>
      <c r="E43" s="628">
        <v>5</v>
      </c>
      <c r="F43" s="628">
        <f>1+G43/100-MOD(G43,100)/100</f>
        <v>1</v>
      </c>
      <c r="G43" s="628">
        <f>H43+H44+H45+H46</f>
        <v>80</v>
      </c>
      <c r="H43" s="131">
        <v>15</v>
      </c>
      <c r="I43" s="132">
        <v>99</v>
      </c>
      <c r="J43" s="133">
        <v>0</v>
      </c>
      <c r="K43" s="133">
        <f t="shared" si="0"/>
        <v>1045</v>
      </c>
      <c r="L43" s="131">
        <f t="shared" si="1"/>
        <v>106</v>
      </c>
      <c r="M43" s="439">
        <f t="shared" ref="M43" si="74">1000+O43+(F43-1)*50</f>
        <v>1045</v>
      </c>
      <c r="N43" s="439">
        <f t="shared" ref="N43" si="75">100+P43+(F43-1)*5</f>
        <v>106</v>
      </c>
      <c r="O43" s="134">
        <v>45</v>
      </c>
      <c r="P43" s="135">
        <v>6</v>
      </c>
      <c r="Q43" s="292" t="s">
        <v>183</v>
      </c>
      <c r="R43" s="293" t="s">
        <v>184</v>
      </c>
    </row>
    <row r="44" spans="1:18" ht="14.25" customHeight="1" x14ac:dyDescent="0.2">
      <c r="B44" s="651"/>
      <c r="C44" s="385" t="s">
        <v>177</v>
      </c>
      <c r="D44" s="629"/>
      <c r="E44" s="629"/>
      <c r="F44" s="629"/>
      <c r="G44" s="629"/>
      <c r="H44" s="136">
        <v>9</v>
      </c>
      <c r="I44" s="137">
        <v>99</v>
      </c>
      <c r="J44" s="138">
        <v>0</v>
      </c>
      <c r="K44" s="138">
        <f t="shared" si="0"/>
        <v>1040</v>
      </c>
      <c r="L44" s="136">
        <f t="shared" si="1"/>
        <v>101</v>
      </c>
      <c r="M44" s="440">
        <f t="shared" ref="M44" si="76">1000+O44+(F43-1)*50</f>
        <v>1040</v>
      </c>
      <c r="N44" s="440">
        <f t="shared" ref="N44" si="77">100+P44+(F43-1)*5</f>
        <v>101</v>
      </c>
      <c r="O44" s="139">
        <v>40</v>
      </c>
      <c r="P44" s="140">
        <v>1</v>
      </c>
      <c r="Q44" s="294" t="s">
        <v>183</v>
      </c>
      <c r="R44" s="295" t="s">
        <v>184</v>
      </c>
    </row>
    <row r="45" spans="1:18" ht="14.25" customHeight="1" x14ac:dyDescent="0.2">
      <c r="B45" s="651"/>
      <c r="C45" s="385" t="s">
        <v>178</v>
      </c>
      <c r="D45" s="629"/>
      <c r="E45" s="629"/>
      <c r="F45" s="629"/>
      <c r="G45" s="629"/>
      <c r="H45" s="136">
        <v>28</v>
      </c>
      <c r="I45" s="137">
        <v>99</v>
      </c>
      <c r="J45" s="138">
        <v>0</v>
      </c>
      <c r="K45" s="138">
        <f t="shared" si="0"/>
        <v>1065</v>
      </c>
      <c r="L45" s="136">
        <f t="shared" si="1"/>
        <v>103</v>
      </c>
      <c r="M45" s="440">
        <f t="shared" ref="M45" si="78">1000+O45+(F43-1)*50</f>
        <v>1065</v>
      </c>
      <c r="N45" s="440">
        <f t="shared" ref="N45" si="79">100+P45+(F43-1)*5</f>
        <v>103</v>
      </c>
      <c r="O45" s="139">
        <v>65</v>
      </c>
      <c r="P45" s="140">
        <v>3</v>
      </c>
      <c r="Q45" s="294" t="s">
        <v>73</v>
      </c>
      <c r="R45" s="295" t="s">
        <v>191</v>
      </c>
    </row>
    <row r="46" spans="1:18" ht="14.25" customHeight="1" thickBot="1" x14ac:dyDescent="0.25">
      <c r="B46" s="652"/>
      <c r="C46" s="386" t="s">
        <v>179</v>
      </c>
      <c r="D46" s="630"/>
      <c r="E46" s="630"/>
      <c r="F46" s="630"/>
      <c r="G46" s="630"/>
      <c r="H46" s="141">
        <v>28</v>
      </c>
      <c r="I46" s="422">
        <v>89</v>
      </c>
      <c r="J46" s="142">
        <v>0</v>
      </c>
      <c r="K46" s="142">
        <f t="shared" si="0"/>
        <v>1105</v>
      </c>
      <c r="L46" s="141">
        <f t="shared" si="1"/>
        <v>107</v>
      </c>
      <c r="M46" s="441">
        <f t="shared" ref="M46" si="80">1000+O46+(F43-1)*50</f>
        <v>1105</v>
      </c>
      <c r="N46" s="441">
        <f t="shared" ref="N46" si="81">100+P46+(F43-1)*5</f>
        <v>107</v>
      </c>
      <c r="O46" s="143">
        <v>105</v>
      </c>
      <c r="P46" s="144">
        <v>7</v>
      </c>
      <c r="Q46" s="296" t="s">
        <v>183</v>
      </c>
      <c r="R46" s="297" t="s">
        <v>182</v>
      </c>
    </row>
    <row r="47" spans="1:18" ht="14.25" customHeight="1" x14ac:dyDescent="0.2">
      <c r="A47" s="1">
        <v>2</v>
      </c>
      <c r="B47" s="653" t="s">
        <v>134</v>
      </c>
      <c r="C47" s="387" t="s">
        <v>87</v>
      </c>
      <c r="D47" s="661">
        <v>1</v>
      </c>
      <c r="E47" s="661">
        <v>7</v>
      </c>
      <c r="F47" s="661">
        <f>1+G47/100-MOD(G47,100)/100</f>
        <v>2.0000000000000004</v>
      </c>
      <c r="G47" s="661">
        <f>H47+H48+H49+H50</f>
        <v>103</v>
      </c>
      <c r="H47" s="145">
        <v>62</v>
      </c>
      <c r="I47" s="146">
        <v>89</v>
      </c>
      <c r="J47" s="147">
        <v>18</v>
      </c>
      <c r="K47" s="147">
        <f t="shared" si="0"/>
        <v>1008</v>
      </c>
      <c r="L47" s="145">
        <f t="shared" si="1"/>
        <v>107</v>
      </c>
      <c r="M47" s="145">
        <f t="shared" ref="M47" si="82">1000+O47+(F47-1)*50</f>
        <v>1230</v>
      </c>
      <c r="N47" s="145">
        <f t="shared" ref="N47" si="83">100+P47+(F47-1)*5</f>
        <v>131</v>
      </c>
      <c r="O47" s="148">
        <v>180</v>
      </c>
      <c r="P47" s="149">
        <v>26</v>
      </c>
      <c r="Q47" s="298" t="s">
        <v>182</v>
      </c>
      <c r="R47" s="299" t="s">
        <v>247</v>
      </c>
    </row>
    <row r="48" spans="1:18" ht="14.25" customHeight="1" x14ac:dyDescent="0.2">
      <c r="B48" s="654"/>
      <c r="C48" s="387" t="s">
        <v>111</v>
      </c>
      <c r="D48" s="662"/>
      <c r="E48" s="662"/>
      <c r="F48" s="662"/>
      <c r="G48" s="662"/>
      <c r="H48" s="145">
        <v>24</v>
      </c>
      <c r="I48" s="146">
        <v>99</v>
      </c>
      <c r="J48" s="147">
        <v>0</v>
      </c>
      <c r="K48" s="147">
        <f t="shared" si="0"/>
        <v>1120</v>
      </c>
      <c r="L48" s="145">
        <f t="shared" si="1"/>
        <v>115</v>
      </c>
      <c r="M48" s="145">
        <f t="shared" ref="M48" si="84">1000+O48+(F47-1)*50</f>
        <v>1120</v>
      </c>
      <c r="N48" s="145">
        <f t="shared" ref="N48" si="85">100+P48+(F47-1)*5</f>
        <v>115</v>
      </c>
      <c r="O48" s="148">
        <v>70</v>
      </c>
      <c r="P48" s="149">
        <v>10</v>
      </c>
      <c r="Q48" s="298" t="s">
        <v>70</v>
      </c>
      <c r="R48" s="299" t="s">
        <v>186</v>
      </c>
    </row>
    <row r="49" spans="1:18" ht="14.25" customHeight="1" x14ac:dyDescent="0.2">
      <c r="B49" s="654"/>
      <c r="C49" s="387" t="s">
        <v>180</v>
      </c>
      <c r="D49" s="662"/>
      <c r="E49" s="662"/>
      <c r="F49" s="662"/>
      <c r="G49" s="662"/>
      <c r="H49" s="145">
        <v>8</v>
      </c>
      <c r="I49" s="146">
        <v>89</v>
      </c>
      <c r="J49" s="147">
        <v>0</v>
      </c>
      <c r="K49" s="147">
        <f t="shared" si="0"/>
        <v>1075</v>
      </c>
      <c r="L49" s="145">
        <f t="shared" si="1"/>
        <v>108</v>
      </c>
      <c r="M49" s="145">
        <f t="shared" ref="M49" si="86">1000+O49+(F47-1)*50</f>
        <v>1075</v>
      </c>
      <c r="N49" s="145">
        <f t="shared" ref="N49" si="87">100+P49+(F47-1)*5</f>
        <v>108</v>
      </c>
      <c r="O49" s="148">
        <v>25</v>
      </c>
      <c r="P49" s="149">
        <v>3</v>
      </c>
      <c r="Q49" s="298" t="s">
        <v>182</v>
      </c>
      <c r="R49" s="299" t="s">
        <v>242</v>
      </c>
    </row>
    <row r="50" spans="1:18" ht="14.25" customHeight="1" thickBot="1" x14ac:dyDescent="0.25">
      <c r="B50" s="655"/>
      <c r="C50" s="388" t="s">
        <v>181</v>
      </c>
      <c r="D50" s="663"/>
      <c r="E50" s="663"/>
      <c r="F50" s="663"/>
      <c r="G50" s="663"/>
      <c r="H50" s="150">
        <v>9</v>
      </c>
      <c r="I50" s="146">
        <v>99</v>
      </c>
      <c r="J50" s="151">
        <v>0</v>
      </c>
      <c r="K50" s="151">
        <f t="shared" si="0"/>
        <v>1090</v>
      </c>
      <c r="L50" s="150">
        <f t="shared" si="1"/>
        <v>106</v>
      </c>
      <c r="M50" s="145">
        <f t="shared" ref="M50" si="88">1000+O50+(F47-1)*50</f>
        <v>1090</v>
      </c>
      <c r="N50" s="145">
        <f t="shared" ref="N50" si="89">100+P50+(F47-1)*5</f>
        <v>106</v>
      </c>
      <c r="O50" s="152">
        <v>40</v>
      </c>
      <c r="P50" s="153">
        <v>1</v>
      </c>
      <c r="Q50" s="300" t="s">
        <v>70</v>
      </c>
      <c r="R50" s="301" t="s">
        <v>184</v>
      </c>
    </row>
    <row r="51" spans="1:18" ht="14.25" customHeight="1" thickBot="1" x14ac:dyDescent="0.2">
      <c r="B51" s="410" t="s">
        <v>50</v>
      </c>
      <c r="C51" s="411" t="s">
        <v>51</v>
      </c>
      <c r="D51" s="412" t="s">
        <v>76</v>
      </c>
      <c r="E51" s="413" t="s">
        <v>52</v>
      </c>
      <c r="F51" s="414" t="s">
        <v>58</v>
      </c>
      <c r="G51" s="415" t="s">
        <v>59</v>
      </c>
      <c r="H51" s="20" t="s">
        <v>60</v>
      </c>
      <c r="I51" s="21" t="s">
        <v>53</v>
      </c>
      <c r="J51" s="22" t="s">
        <v>54</v>
      </c>
      <c r="K51" s="22" t="s">
        <v>55</v>
      </c>
      <c r="L51" s="23" t="s">
        <v>56</v>
      </c>
      <c r="M51" s="23" t="s">
        <v>61</v>
      </c>
      <c r="N51" s="23" t="s">
        <v>62</v>
      </c>
      <c r="O51" s="24" t="s">
        <v>74</v>
      </c>
      <c r="P51" s="28" t="s">
        <v>75</v>
      </c>
      <c r="Q51" s="302" t="s">
        <v>63</v>
      </c>
      <c r="R51" s="303" t="s">
        <v>57</v>
      </c>
    </row>
    <row r="52" spans="1:18" ht="14.25" customHeight="1" x14ac:dyDescent="0.2">
      <c r="A52" s="1">
        <v>2</v>
      </c>
      <c r="B52" s="656" t="s">
        <v>135</v>
      </c>
      <c r="C52" s="466" t="s">
        <v>9</v>
      </c>
      <c r="D52" s="666">
        <v>1</v>
      </c>
      <c r="E52" s="664">
        <v>7</v>
      </c>
      <c r="F52" s="666">
        <f>1+G52/100-MOD(G52,100)/100</f>
        <v>2</v>
      </c>
      <c r="G52" s="664">
        <f>H52+H53+H54+H55</f>
        <v>125</v>
      </c>
      <c r="H52" s="426">
        <v>13</v>
      </c>
      <c r="I52" s="467">
        <v>84</v>
      </c>
      <c r="J52" s="468">
        <v>17</v>
      </c>
      <c r="K52" s="468">
        <f t="shared" si="0"/>
        <v>892</v>
      </c>
      <c r="L52" s="426">
        <f t="shared" si="1"/>
        <v>93</v>
      </c>
      <c r="M52" s="426">
        <f>1000+O52+(F52-1)*50</f>
        <v>1075</v>
      </c>
      <c r="N52" s="426">
        <f>100+P52+(F52-1)*5</f>
        <v>113</v>
      </c>
      <c r="O52" s="469">
        <v>25</v>
      </c>
      <c r="P52" s="470">
        <v>8</v>
      </c>
      <c r="Q52" s="471" t="s">
        <v>187</v>
      </c>
      <c r="R52" s="472" t="s">
        <v>189</v>
      </c>
    </row>
    <row r="53" spans="1:18" ht="14.25" customHeight="1" x14ac:dyDescent="0.2">
      <c r="B53" s="657"/>
      <c r="C53" s="473" t="s">
        <v>109</v>
      </c>
      <c r="D53" s="667"/>
      <c r="E53" s="665"/>
      <c r="F53" s="667"/>
      <c r="G53" s="665"/>
      <c r="H53" s="427">
        <v>56</v>
      </c>
      <c r="I53" s="474">
        <v>84</v>
      </c>
      <c r="J53" s="475">
        <v>0</v>
      </c>
      <c r="K53" s="475">
        <f t="shared" si="0"/>
        <v>1185</v>
      </c>
      <c r="L53" s="427">
        <f t="shared" si="1"/>
        <v>134</v>
      </c>
      <c r="M53" s="427">
        <f>1000+O53+(F52-1)*50</f>
        <v>1185</v>
      </c>
      <c r="N53" s="427">
        <f>100+P53+(F52-1)*5</f>
        <v>134</v>
      </c>
      <c r="O53" s="476">
        <v>135</v>
      </c>
      <c r="P53" s="477">
        <v>29</v>
      </c>
      <c r="Q53" s="478" t="s">
        <v>184</v>
      </c>
      <c r="R53" s="479" t="s">
        <v>200</v>
      </c>
    </row>
    <row r="54" spans="1:18" ht="14.25" customHeight="1" x14ac:dyDescent="0.2">
      <c r="B54" s="657"/>
      <c r="C54" s="473" t="s">
        <v>110</v>
      </c>
      <c r="D54" s="667"/>
      <c r="E54" s="665"/>
      <c r="F54" s="667"/>
      <c r="G54" s="665"/>
      <c r="H54" s="427">
        <v>40</v>
      </c>
      <c r="I54" s="474">
        <v>94</v>
      </c>
      <c r="J54" s="475">
        <v>5</v>
      </c>
      <c r="K54" s="475">
        <f t="shared" si="0"/>
        <v>1121</v>
      </c>
      <c r="L54" s="427">
        <f t="shared" si="1"/>
        <v>113</v>
      </c>
      <c r="M54" s="427">
        <f>1000+O54+(F52-1)*50</f>
        <v>1180</v>
      </c>
      <c r="N54" s="427">
        <f>100+P54+(F52-1)*5</f>
        <v>119</v>
      </c>
      <c r="O54" s="476">
        <v>130</v>
      </c>
      <c r="P54" s="477">
        <v>14</v>
      </c>
      <c r="Q54" s="478" t="s">
        <v>70</v>
      </c>
      <c r="R54" s="479" t="s">
        <v>200</v>
      </c>
    </row>
    <row r="55" spans="1:18" ht="14.25" customHeight="1" thickBot="1" x14ac:dyDescent="0.25">
      <c r="B55" s="657"/>
      <c r="C55" s="473" t="s">
        <v>4</v>
      </c>
      <c r="D55" s="667"/>
      <c r="E55" s="665"/>
      <c r="F55" s="667"/>
      <c r="G55" s="665"/>
      <c r="H55" s="427">
        <v>16</v>
      </c>
      <c r="I55" s="474">
        <v>89</v>
      </c>
      <c r="J55" s="475">
        <v>0</v>
      </c>
      <c r="K55" s="475">
        <f t="shared" si="0"/>
        <v>1105</v>
      </c>
      <c r="L55" s="427">
        <f t="shared" si="1"/>
        <v>110</v>
      </c>
      <c r="M55" s="427">
        <f>1000+O55+(F52-1)*50</f>
        <v>1105</v>
      </c>
      <c r="N55" s="427">
        <f>100+P55+(F52-1)*5</f>
        <v>110</v>
      </c>
      <c r="O55" s="476">
        <v>55</v>
      </c>
      <c r="P55" s="477">
        <v>5</v>
      </c>
      <c r="Q55" s="478" t="s">
        <v>70</v>
      </c>
      <c r="R55" s="479" t="s">
        <v>70</v>
      </c>
    </row>
    <row r="56" spans="1:18" ht="14.25" customHeight="1" x14ac:dyDescent="0.2">
      <c r="A56" s="1" t="s">
        <v>249</v>
      </c>
      <c r="B56" s="748" t="s">
        <v>136</v>
      </c>
      <c r="C56" s="559" t="s">
        <v>6</v>
      </c>
      <c r="D56" s="631">
        <v>2</v>
      </c>
      <c r="E56" s="621">
        <v>0</v>
      </c>
      <c r="F56" s="631">
        <f>1+G56/100-MOD(G56,100)/100</f>
        <v>1.9999999999999998</v>
      </c>
      <c r="G56" s="621">
        <f>H56+H57+H58+H59</f>
        <v>130</v>
      </c>
      <c r="H56" s="59">
        <v>25</v>
      </c>
      <c r="I56" s="60">
        <v>99</v>
      </c>
      <c r="J56" s="61">
        <v>0</v>
      </c>
      <c r="K56" s="61">
        <f t="shared" si="0"/>
        <v>1150</v>
      </c>
      <c r="L56" s="59">
        <f t="shared" si="1"/>
        <v>110</v>
      </c>
      <c r="M56" s="59">
        <f t="shared" ref="M56" si="90">1000+O56+(F56-1)*50</f>
        <v>1150</v>
      </c>
      <c r="N56" s="59">
        <f t="shared" ref="N56" si="91">100+P56+(F56-1)*5</f>
        <v>110</v>
      </c>
      <c r="O56" s="62">
        <v>100</v>
      </c>
      <c r="P56" s="63">
        <v>5</v>
      </c>
      <c r="Q56" s="262" t="s">
        <v>206</v>
      </c>
      <c r="R56" s="263" t="s">
        <v>199</v>
      </c>
    </row>
    <row r="57" spans="1:18" ht="14.25" customHeight="1" x14ac:dyDescent="0.2">
      <c r="A57" s="1">
        <v>2</v>
      </c>
      <c r="B57" s="749"/>
      <c r="C57" s="560" t="s">
        <v>88</v>
      </c>
      <c r="D57" s="632"/>
      <c r="E57" s="622"/>
      <c r="F57" s="632"/>
      <c r="G57" s="622"/>
      <c r="H57" s="64">
        <v>77</v>
      </c>
      <c r="I57" s="65">
        <v>89</v>
      </c>
      <c r="J57" s="66">
        <v>0</v>
      </c>
      <c r="K57" s="66">
        <f t="shared" si="0"/>
        <v>1265</v>
      </c>
      <c r="L57" s="64">
        <f t="shared" si="1"/>
        <v>139</v>
      </c>
      <c r="M57" s="64">
        <f t="shared" ref="M57" si="92">1000+O57+(F56-1)*50</f>
        <v>1265</v>
      </c>
      <c r="N57" s="64">
        <f t="shared" ref="N57" si="93">100+P57+(F56-1)*5</f>
        <v>139</v>
      </c>
      <c r="O57" s="67">
        <v>215</v>
      </c>
      <c r="P57" s="68">
        <v>34</v>
      </c>
      <c r="Q57" s="264" t="s">
        <v>206</v>
      </c>
      <c r="R57" s="265" t="s">
        <v>228</v>
      </c>
    </row>
    <row r="58" spans="1:18" ht="14.25" customHeight="1" x14ac:dyDescent="0.2">
      <c r="A58" s="1" t="s">
        <v>249</v>
      </c>
      <c r="B58" s="749"/>
      <c r="C58" s="560" t="s">
        <v>107</v>
      </c>
      <c r="D58" s="632"/>
      <c r="E58" s="622"/>
      <c r="F58" s="632"/>
      <c r="G58" s="622"/>
      <c r="H58" s="64">
        <v>0</v>
      </c>
      <c r="I58" s="65">
        <v>99</v>
      </c>
      <c r="J58" s="66">
        <v>0</v>
      </c>
      <c r="K58" s="66">
        <f t="shared" si="0"/>
        <v>1050</v>
      </c>
      <c r="L58" s="64">
        <f t="shared" si="1"/>
        <v>105</v>
      </c>
      <c r="M58" s="64">
        <f t="shared" ref="M58" si="94">1000+O58+(F56-1)*50</f>
        <v>1050</v>
      </c>
      <c r="N58" s="64">
        <f t="shared" ref="N58" si="95">100+P58+(F56-1)*5</f>
        <v>105</v>
      </c>
      <c r="O58" s="67">
        <v>0</v>
      </c>
      <c r="P58" s="68">
        <v>0</v>
      </c>
      <c r="Q58" s="264" t="s">
        <v>183</v>
      </c>
      <c r="R58" s="265" t="s">
        <v>183</v>
      </c>
    </row>
    <row r="59" spans="1:18" s="3" customFormat="1" ht="14.25" customHeight="1" thickBot="1" x14ac:dyDescent="0.25">
      <c r="A59" s="1" t="s">
        <v>249</v>
      </c>
      <c r="B59" s="750"/>
      <c r="C59" s="561" t="s">
        <v>113</v>
      </c>
      <c r="D59" s="633"/>
      <c r="E59" s="623"/>
      <c r="F59" s="633"/>
      <c r="G59" s="623"/>
      <c r="H59" s="69">
        <v>28</v>
      </c>
      <c r="I59" s="70">
        <v>99</v>
      </c>
      <c r="J59" s="71">
        <v>0</v>
      </c>
      <c r="K59" s="71">
        <f t="shared" si="0"/>
        <v>1115</v>
      </c>
      <c r="L59" s="69">
        <f t="shared" si="1"/>
        <v>120</v>
      </c>
      <c r="M59" s="69">
        <f t="shared" ref="M59" si="96">1000+O59+(F56-1)*50</f>
        <v>1115</v>
      </c>
      <c r="N59" s="69">
        <f t="shared" ref="N59" si="97">100+P59+(F56-1)*5</f>
        <v>120</v>
      </c>
      <c r="O59" s="72">
        <v>65</v>
      </c>
      <c r="P59" s="73">
        <v>15</v>
      </c>
      <c r="Q59" s="266" t="s">
        <v>186</v>
      </c>
      <c r="R59" s="267" t="s">
        <v>202</v>
      </c>
    </row>
    <row r="60" spans="1:18" s="3" customFormat="1" ht="14.25" customHeight="1" x14ac:dyDescent="0.2">
      <c r="A60" s="2"/>
      <c r="B60" s="639" t="s">
        <v>137</v>
      </c>
      <c r="C60" s="480" t="s">
        <v>105</v>
      </c>
      <c r="D60" s="634">
        <v>3</v>
      </c>
      <c r="E60" s="624">
        <v>9</v>
      </c>
      <c r="F60" s="634">
        <f>1+G60/100-MOD(G60,100)/100</f>
        <v>3</v>
      </c>
      <c r="G60" s="624">
        <f>H60+H61+H62+H63</f>
        <v>252</v>
      </c>
      <c r="H60" s="154">
        <v>98</v>
      </c>
      <c r="I60" s="155">
        <v>79</v>
      </c>
      <c r="J60" s="156">
        <v>1</v>
      </c>
      <c r="K60" s="156">
        <f t="shared" si="0"/>
        <v>1390</v>
      </c>
      <c r="L60" s="154">
        <f t="shared" si="1"/>
        <v>145</v>
      </c>
      <c r="M60" s="481">
        <f t="shared" ref="M60" si="98">1000+O60+(F60-1)*50</f>
        <v>1405</v>
      </c>
      <c r="N60" s="481">
        <f t="shared" ref="N60" si="99">100+P60+(F60-1)*5</f>
        <v>147</v>
      </c>
      <c r="O60" s="157">
        <v>305</v>
      </c>
      <c r="P60" s="158">
        <v>37</v>
      </c>
      <c r="Q60" s="304" t="s">
        <v>229</v>
      </c>
      <c r="R60" s="305" t="s">
        <v>221</v>
      </c>
    </row>
    <row r="61" spans="1:18" s="3" customFormat="1" ht="14.25" customHeight="1" x14ac:dyDescent="0.2">
      <c r="A61" s="2"/>
      <c r="B61" s="639"/>
      <c r="C61" s="389" t="s">
        <v>91</v>
      </c>
      <c r="D61" s="634"/>
      <c r="E61" s="624"/>
      <c r="F61" s="634"/>
      <c r="G61" s="624"/>
      <c r="H61" s="154">
        <v>82</v>
      </c>
      <c r="I61" s="159">
        <v>89</v>
      </c>
      <c r="J61" s="156">
        <v>0</v>
      </c>
      <c r="K61" s="156">
        <f t="shared" si="0"/>
        <v>1355</v>
      </c>
      <c r="L61" s="154">
        <f t="shared" si="1"/>
        <v>141</v>
      </c>
      <c r="M61" s="482">
        <f t="shared" ref="M61" si="100">1000+O61+(F60-1)*50</f>
        <v>1355</v>
      </c>
      <c r="N61" s="482">
        <f t="shared" ref="N61" si="101">100+P61+(F60-1)*5</f>
        <v>141</v>
      </c>
      <c r="O61" s="157">
        <v>255</v>
      </c>
      <c r="P61" s="158">
        <v>31</v>
      </c>
      <c r="Q61" s="304" t="s">
        <v>187</v>
      </c>
      <c r="R61" s="305" t="s">
        <v>198</v>
      </c>
    </row>
    <row r="62" spans="1:18" s="3" customFormat="1" ht="14.25" customHeight="1" x14ac:dyDescent="0.2">
      <c r="A62" s="536"/>
      <c r="B62" s="639"/>
      <c r="C62" s="389" t="s">
        <v>106</v>
      </c>
      <c r="D62" s="634"/>
      <c r="E62" s="624"/>
      <c r="F62" s="634"/>
      <c r="G62" s="624"/>
      <c r="H62" s="154">
        <v>26</v>
      </c>
      <c r="I62" s="159">
        <v>99</v>
      </c>
      <c r="J62" s="156">
        <v>0</v>
      </c>
      <c r="K62" s="156">
        <f t="shared" si="0"/>
        <v>1175</v>
      </c>
      <c r="L62" s="154">
        <f t="shared" si="1"/>
        <v>121</v>
      </c>
      <c r="M62" s="482">
        <f t="shared" ref="M62" si="102">1000+O62+(F60-1)*50</f>
        <v>1175</v>
      </c>
      <c r="N62" s="482">
        <f t="shared" ref="N62" si="103">100+P62+(F60-1)*5</f>
        <v>121</v>
      </c>
      <c r="O62" s="157">
        <v>75</v>
      </c>
      <c r="P62" s="158">
        <v>11</v>
      </c>
      <c r="Q62" s="304" t="s">
        <v>73</v>
      </c>
      <c r="R62" s="305" t="s">
        <v>189</v>
      </c>
    </row>
    <row r="63" spans="1:18" s="3" customFormat="1" ht="14.25" customHeight="1" thickBot="1" x14ac:dyDescent="0.25">
      <c r="A63" s="2"/>
      <c r="B63" s="639"/>
      <c r="C63" s="389" t="s">
        <v>32</v>
      </c>
      <c r="D63" s="634"/>
      <c r="E63" s="624"/>
      <c r="F63" s="634"/>
      <c r="G63" s="624"/>
      <c r="H63" s="154">
        <v>46</v>
      </c>
      <c r="I63" s="159">
        <v>94</v>
      </c>
      <c r="J63" s="156">
        <v>0</v>
      </c>
      <c r="K63" s="156">
        <f t="shared" si="0"/>
        <v>1230</v>
      </c>
      <c r="L63" s="154">
        <f t="shared" si="1"/>
        <v>130</v>
      </c>
      <c r="M63" s="482">
        <f t="shared" ref="M63" si="104">1000+O63+(F60-1)*50</f>
        <v>1230</v>
      </c>
      <c r="N63" s="482">
        <f t="shared" ref="N63" si="105">100+P63+(F60-1)*5</f>
        <v>130</v>
      </c>
      <c r="O63" s="157">
        <v>130</v>
      </c>
      <c r="P63" s="158">
        <v>20</v>
      </c>
      <c r="Q63" s="304" t="s">
        <v>73</v>
      </c>
      <c r="R63" s="305" t="s">
        <v>200</v>
      </c>
    </row>
    <row r="64" spans="1:18" s="3" customFormat="1" ht="14.25" customHeight="1" x14ac:dyDescent="0.2">
      <c r="A64" s="2"/>
      <c r="B64" s="694" t="s">
        <v>138</v>
      </c>
      <c r="C64" s="483" t="s">
        <v>104</v>
      </c>
      <c r="D64" s="635">
        <v>1</v>
      </c>
      <c r="E64" s="625">
        <v>1</v>
      </c>
      <c r="F64" s="635">
        <f>1+G64/100-MOD(G64,100)/100</f>
        <v>1</v>
      </c>
      <c r="G64" s="625">
        <f>H64+H65+H66+H67</f>
        <v>37</v>
      </c>
      <c r="H64" s="160">
        <v>0</v>
      </c>
      <c r="I64" s="161">
        <v>99</v>
      </c>
      <c r="J64" s="162">
        <v>0</v>
      </c>
      <c r="K64" s="162">
        <f t="shared" si="0"/>
        <v>1000</v>
      </c>
      <c r="L64" s="160">
        <f t="shared" si="1"/>
        <v>100</v>
      </c>
      <c r="M64" s="484">
        <f t="shared" ref="M64" si="106">1000+O64+(F64-1)*50</f>
        <v>1000</v>
      </c>
      <c r="N64" s="484">
        <f t="shared" ref="N64" si="107">100+P64+(F64-1)*5</f>
        <v>100</v>
      </c>
      <c r="O64" s="164">
        <v>0</v>
      </c>
      <c r="P64" s="165">
        <v>0</v>
      </c>
      <c r="Q64" s="306" t="s">
        <v>188</v>
      </c>
      <c r="R64" s="307" t="s">
        <v>188</v>
      </c>
    </row>
    <row r="65" spans="1:18" s="3" customFormat="1" ht="14.25" customHeight="1" x14ac:dyDescent="0.2">
      <c r="A65" s="2"/>
      <c r="B65" s="695"/>
      <c r="C65" s="390" t="s">
        <v>103</v>
      </c>
      <c r="D65" s="636"/>
      <c r="E65" s="626"/>
      <c r="F65" s="636"/>
      <c r="G65" s="626"/>
      <c r="H65" s="163">
        <v>0</v>
      </c>
      <c r="I65" s="166">
        <v>99</v>
      </c>
      <c r="J65" s="167">
        <v>0</v>
      </c>
      <c r="K65" s="167">
        <f t="shared" si="0"/>
        <v>1000</v>
      </c>
      <c r="L65" s="163">
        <f t="shared" si="1"/>
        <v>100</v>
      </c>
      <c r="M65" s="485">
        <f t="shared" ref="M65" si="108">1000+O65+(F64-1)*50</f>
        <v>1000</v>
      </c>
      <c r="N65" s="485">
        <f t="shared" ref="N65" si="109">100+P65+(F64-1)*5</f>
        <v>100</v>
      </c>
      <c r="O65" s="168">
        <v>0</v>
      </c>
      <c r="P65" s="169">
        <v>0</v>
      </c>
      <c r="Q65" s="308" t="s">
        <v>188</v>
      </c>
      <c r="R65" s="309" t="s">
        <v>188</v>
      </c>
    </row>
    <row r="66" spans="1:18" s="3" customFormat="1" ht="14.25" customHeight="1" x14ac:dyDescent="0.2">
      <c r="A66" s="2"/>
      <c r="B66" s="695"/>
      <c r="C66" s="390" t="s">
        <v>21</v>
      </c>
      <c r="D66" s="636"/>
      <c r="E66" s="626"/>
      <c r="F66" s="636"/>
      <c r="G66" s="626"/>
      <c r="H66" s="163">
        <v>12</v>
      </c>
      <c r="I66" s="166">
        <v>99</v>
      </c>
      <c r="J66" s="167">
        <v>0</v>
      </c>
      <c r="K66" s="167">
        <f t="shared" si="0"/>
        <v>1035</v>
      </c>
      <c r="L66" s="163">
        <f t="shared" si="1"/>
        <v>105</v>
      </c>
      <c r="M66" s="485">
        <f t="shared" ref="M66" si="110">1000+O66+(F64-1)*50</f>
        <v>1035</v>
      </c>
      <c r="N66" s="485">
        <f t="shared" ref="N66" si="111">100+P66+(F64-1)*5</f>
        <v>105</v>
      </c>
      <c r="O66" s="168">
        <v>35</v>
      </c>
      <c r="P66" s="169">
        <v>5</v>
      </c>
      <c r="Q66" s="308" t="s">
        <v>184</v>
      </c>
      <c r="R66" s="309" t="s">
        <v>184</v>
      </c>
    </row>
    <row r="67" spans="1:18" ht="14.25" customHeight="1" thickBot="1" x14ac:dyDescent="0.25">
      <c r="A67" s="2"/>
      <c r="B67" s="696"/>
      <c r="C67" s="391" t="s">
        <v>38</v>
      </c>
      <c r="D67" s="637"/>
      <c r="E67" s="627"/>
      <c r="F67" s="637"/>
      <c r="G67" s="627"/>
      <c r="H67" s="170">
        <v>25</v>
      </c>
      <c r="I67" s="166">
        <v>94</v>
      </c>
      <c r="J67" s="171">
        <v>0</v>
      </c>
      <c r="K67" s="171">
        <f t="shared" si="0"/>
        <v>1070</v>
      </c>
      <c r="L67" s="170">
        <f t="shared" si="1"/>
        <v>111</v>
      </c>
      <c r="M67" s="485">
        <f t="shared" ref="M67" si="112">1000+O67+(F64-1)*50</f>
        <v>1070</v>
      </c>
      <c r="N67" s="485">
        <f t="shared" ref="N67" si="113">100+P67+(F64-1)*5</f>
        <v>111</v>
      </c>
      <c r="O67" s="172">
        <v>70</v>
      </c>
      <c r="P67" s="173">
        <v>11</v>
      </c>
      <c r="Q67" s="310" t="s">
        <v>188</v>
      </c>
      <c r="R67" s="311" t="s">
        <v>189</v>
      </c>
    </row>
    <row r="68" spans="1:18" ht="14.25" customHeight="1" x14ac:dyDescent="0.2">
      <c r="B68" s="697" t="s">
        <v>139</v>
      </c>
      <c r="C68" s="486" t="s">
        <v>31</v>
      </c>
      <c r="D68" s="649">
        <v>2</v>
      </c>
      <c r="E68" s="638">
        <v>10</v>
      </c>
      <c r="F68" s="649">
        <f>1+G68/100-MOD(G68,100)/100</f>
        <v>2</v>
      </c>
      <c r="G68" s="638">
        <f>H68+H69+H70+H71</f>
        <v>154</v>
      </c>
      <c r="H68" s="174">
        <v>56</v>
      </c>
      <c r="I68" s="175">
        <v>64</v>
      </c>
      <c r="J68" s="176">
        <v>0</v>
      </c>
      <c r="K68" s="176">
        <v>1190</v>
      </c>
      <c r="L68" s="174">
        <v>133</v>
      </c>
      <c r="M68" s="487">
        <v>1190</v>
      </c>
      <c r="N68" s="487">
        <v>133</v>
      </c>
      <c r="O68" s="177">
        <v>140</v>
      </c>
      <c r="P68" s="178">
        <v>28</v>
      </c>
      <c r="Q68" s="312" t="s">
        <v>208</v>
      </c>
      <c r="R68" s="313" t="s">
        <v>190</v>
      </c>
    </row>
    <row r="69" spans="1:18" ht="14.25" customHeight="1" x14ac:dyDescent="0.2">
      <c r="B69" s="697"/>
      <c r="C69" s="392" t="s">
        <v>36</v>
      </c>
      <c r="D69" s="649"/>
      <c r="E69" s="638"/>
      <c r="F69" s="649"/>
      <c r="G69" s="638"/>
      <c r="H69" s="174">
        <v>0</v>
      </c>
      <c r="I69" s="179">
        <v>99</v>
      </c>
      <c r="J69" s="176">
        <v>0</v>
      </c>
      <c r="K69" s="176">
        <f t="shared" ref="K69:K99" si="114">M69*(100-J69)/100-MOD(M69*(100-J69),100)/100</f>
        <v>1050</v>
      </c>
      <c r="L69" s="174">
        <f t="shared" ref="L69:L99" si="115">N69*(100-J69)/100-MOD(N69*(100-J69),100)/100</f>
        <v>105</v>
      </c>
      <c r="M69" s="488">
        <f t="shared" ref="M69" si="116">1000+O69+(F68-1)*50</f>
        <v>1050</v>
      </c>
      <c r="N69" s="488">
        <f t="shared" ref="N69" si="117">100+P69+(F68-1)*5</f>
        <v>105</v>
      </c>
      <c r="O69" s="177">
        <v>0</v>
      </c>
      <c r="P69" s="178">
        <v>0</v>
      </c>
      <c r="Q69" s="312" t="s">
        <v>64</v>
      </c>
      <c r="R69" s="313" t="s">
        <v>68</v>
      </c>
    </row>
    <row r="70" spans="1:18" ht="14.25" customHeight="1" x14ac:dyDescent="0.2">
      <c r="A70" s="1">
        <v>1</v>
      </c>
      <c r="B70" s="697"/>
      <c r="C70" s="392" t="s">
        <v>46</v>
      </c>
      <c r="D70" s="649"/>
      <c r="E70" s="638"/>
      <c r="F70" s="649"/>
      <c r="G70" s="638"/>
      <c r="H70" s="174">
        <v>64</v>
      </c>
      <c r="I70" s="179">
        <v>84</v>
      </c>
      <c r="J70" s="176">
        <v>0</v>
      </c>
      <c r="K70" s="176">
        <f t="shared" si="114"/>
        <v>1215</v>
      </c>
      <c r="L70" s="174">
        <f t="shared" si="115"/>
        <v>136</v>
      </c>
      <c r="M70" s="488">
        <f t="shared" ref="M70" si="118">1000+O70+(F68-1)*50</f>
        <v>1215</v>
      </c>
      <c r="N70" s="488">
        <f t="shared" ref="N70" si="119">100+P70+(F68-1)*5</f>
        <v>136</v>
      </c>
      <c r="O70" s="177">
        <v>165</v>
      </c>
      <c r="P70" s="178">
        <v>31</v>
      </c>
      <c r="Q70" s="312" t="s">
        <v>182</v>
      </c>
      <c r="R70" s="313" t="s">
        <v>228</v>
      </c>
    </row>
    <row r="71" spans="1:18" ht="14.25" customHeight="1" thickBot="1" x14ac:dyDescent="0.25">
      <c r="B71" s="697"/>
      <c r="C71" s="392" t="s">
        <v>24</v>
      </c>
      <c r="D71" s="649"/>
      <c r="E71" s="638"/>
      <c r="F71" s="649"/>
      <c r="G71" s="638"/>
      <c r="H71" s="174">
        <v>34</v>
      </c>
      <c r="I71" s="179">
        <v>89</v>
      </c>
      <c r="J71" s="176">
        <v>0</v>
      </c>
      <c r="K71" s="176">
        <f t="shared" si="114"/>
        <v>1140</v>
      </c>
      <c r="L71" s="174">
        <f t="shared" si="115"/>
        <v>121</v>
      </c>
      <c r="M71" s="488">
        <f t="shared" ref="M71" si="120">1000+O71+(F68-1)*50</f>
        <v>1140</v>
      </c>
      <c r="N71" s="488">
        <f t="shared" ref="N71" si="121">100+P71+(F68-1)*5</f>
        <v>121</v>
      </c>
      <c r="O71" s="177">
        <v>90</v>
      </c>
      <c r="P71" s="178">
        <v>16</v>
      </c>
      <c r="Q71" s="312" t="s">
        <v>71</v>
      </c>
      <c r="R71" s="313" t="s">
        <v>73</v>
      </c>
    </row>
    <row r="72" spans="1:18" ht="14.25" customHeight="1" x14ac:dyDescent="0.2">
      <c r="B72" s="698" t="s">
        <v>140</v>
      </c>
      <c r="C72" s="393" t="s">
        <v>45</v>
      </c>
      <c r="D72" s="590">
        <v>1</v>
      </c>
      <c r="E72" s="581">
        <v>7</v>
      </c>
      <c r="F72" s="590">
        <f>1+G72/100-MOD(G72,100)/100</f>
        <v>1</v>
      </c>
      <c r="G72" s="581">
        <f>H72+H73+H74+H75</f>
        <v>85</v>
      </c>
      <c r="H72" s="180">
        <v>0</v>
      </c>
      <c r="I72" s="181">
        <v>99</v>
      </c>
      <c r="J72" s="182">
        <v>0</v>
      </c>
      <c r="K72" s="182">
        <f t="shared" si="114"/>
        <v>1000</v>
      </c>
      <c r="L72" s="180">
        <f t="shared" si="115"/>
        <v>100</v>
      </c>
      <c r="M72" s="180">
        <f t="shared" ref="M72" si="122">1000+O72+(F72-1)*50</f>
        <v>1000</v>
      </c>
      <c r="N72" s="180">
        <f t="shared" ref="N72" si="123">100+P72+(F72-1)*5</f>
        <v>100</v>
      </c>
      <c r="O72" s="183">
        <v>0</v>
      </c>
      <c r="P72" s="184">
        <v>0</v>
      </c>
      <c r="Q72" s="314" t="s">
        <v>183</v>
      </c>
      <c r="R72" s="315" t="s">
        <v>183</v>
      </c>
    </row>
    <row r="73" spans="1:18" ht="14.25" customHeight="1" x14ac:dyDescent="0.2">
      <c r="B73" s="699"/>
      <c r="C73" s="394" t="s">
        <v>1</v>
      </c>
      <c r="D73" s="591"/>
      <c r="E73" s="582"/>
      <c r="F73" s="591"/>
      <c r="G73" s="582"/>
      <c r="H73" s="185">
        <v>39</v>
      </c>
      <c r="I73" s="186">
        <v>89</v>
      </c>
      <c r="J73" s="187">
        <v>0</v>
      </c>
      <c r="K73" s="187">
        <f t="shared" si="114"/>
        <v>1130</v>
      </c>
      <c r="L73" s="185">
        <f t="shared" si="115"/>
        <v>113</v>
      </c>
      <c r="M73" s="185">
        <f t="shared" ref="M73" si="124">1000+O73+(F72-1)*50</f>
        <v>1130</v>
      </c>
      <c r="N73" s="185">
        <f t="shared" ref="N73" si="125">100+P73+(F72-1)*5</f>
        <v>113</v>
      </c>
      <c r="O73" s="188">
        <v>130</v>
      </c>
      <c r="P73" s="189">
        <v>13</v>
      </c>
      <c r="Q73" s="316" t="s">
        <v>65</v>
      </c>
      <c r="R73" s="317" t="s">
        <v>185</v>
      </c>
    </row>
    <row r="74" spans="1:18" ht="14.25" customHeight="1" x14ac:dyDescent="0.2">
      <c r="B74" s="699"/>
      <c r="C74" s="394" t="s">
        <v>17</v>
      </c>
      <c r="D74" s="591"/>
      <c r="E74" s="582"/>
      <c r="F74" s="591"/>
      <c r="G74" s="582"/>
      <c r="H74" s="185">
        <v>0</v>
      </c>
      <c r="I74" s="186">
        <v>99</v>
      </c>
      <c r="J74" s="187">
        <v>0</v>
      </c>
      <c r="K74" s="187">
        <f t="shared" si="114"/>
        <v>1000</v>
      </c>
      <c r="L74" s="185">
        <f t="shared" si="115"/>
        <v>100</v>
      </c>
      <c r="M74" s="185">
        <f t="shared" ref="M74" si="126">1000+O74+(F72-1)*50</f>
        <v>1000</v>
      </c>
      <c r="N74" s="185">
        <f t="shared" ref="N74" si="127">100+P74+(F72-1)*5</f>
        <v>100</v>
      </c>
      <c r="O74" s="188">
        <v>0</v>
      </c>
      <c r="P74" s="189">
        <v>0</v>
      </c>
      <c r="Q74" s="316" t="s">
        <v>68</v>
      </c>
      <c r="R74" s="317" t="s">
        <v>68</v>
      </c>
    </row>
    <row r="75" spans="1:18" ht="14.25" customHeight="1" thickBot="1" x14ac:dyDescent="0.25">
      <c r="B75" s="700"/>
      <c r="C75" s="395" t="s">
        <v>14</v>
      </c>
      <c r="D75" s="592"/>
      <c r="E75" s="583"/>
      <c r="F75" s="592"/>
      <c r="G75" s="583"/>
      <c r="H75" s="190">
        <v>46</v>
      </c>
      <c r="I75" s="186">
        <v>94</v>
      </c>
      <c r="J75" s="191">
        <v>0</v>
      </c>
      <c r="K75" s="191">
        <f t="shared" si="114"/>
        <v>1130</v>
      </c>
      <c r="L75" s="190">
        <f t="shared" si="115"/>
        <v>120</v>
      </c>
      <c r="M75" s="185">
        <f t="shared" ref="M75" si="128">1000+O75+(F72-1)*50</f>
        <v>1130</v>
      </c>
      <c r="N75" s="185">
        <f t="shared" ref="N75" si="129">100+P75+(F72-1)*5</f>
        <v>120</v>
      </c>
      <c r="O75" s="192">
        <v>130</v>
      </c>
      <c r="P75" s="193">
        <v>20</v>
      </c>
      <c r="Q75" s="318" t="s">
        <v>70</v>
      </c>
      <c r="R75" s="319" t="s">
        <v>187</v>
      </c>
    </row>
    <row r="76" spans="1:18" ht="14.25" customHeight="1" x14ac:dyDescent="0.2">
      <c r="A76" s="1" t="s">
        <v>210</v>
      </c>
      <c r="B76" s="738" t="s">
        <v>141</v>
      </c>
      <c r="C76" s="554" t="s">
        <v>19</v>
      </c>
      <c r="D76" s="593">
        <v>1</v>
      </c>
      <c r="E76" s="611">
        <v>0</v>
      </c>
      <c r="F76" s="593">
        <f>1+G76/100-MOD(G76,100)/100</f>
        <v>1.9999999999999998</v>
      </c>
      <c r="G76" s="611">
        <f>H76+H77+H78+H79</f>
        <v>105</v>
      </c>
      <c r="H76" s="194">
        <v>7</v>
      </c>
      <c r="I76" s="195">
        <v>99</v>
      </c>
      <c r="J76" s="196">
        <v>0</v>
      </c>
      <c r="K76" s="196">
        <f t="shared" si="114"/>
        <v>1080</v>
      </c>
      <c r="L76" s="194">
        <f t="shared" si="115"/>
        <v>106</v>
      </c>
      <c r="M76" s="197">
        <f t="shared" ref="M76" si="130">1000+O76+(F76-1)*50</f>
        <v>1080</v>
      </c>
      <c r="N76" s="197">
        <f t="shared" ref="N76" si="131">100+P76+(F76-1)*5</f>
        <v>106</v>
      </c>
      <c r="O76" s="198">
        <v>30</v>
      </c>
      <c r="P76" s="199">
        <v>1</v>
      </c>
      <c r="Q76" s="320" t="s">
        <v>193</v>
      </c>
      <c r="R76" s="321" t="s">
        <v>196</v>
      </c>
    </row>
    <row r="77" spans="1:18" ht="14.25" customHeight="1" x14ac:dyDescent="0.2">
      <c r="A77" s="1" t="s">
        <v>210</v>
      </c>
      <c r="B77" s="738"/>
      <c r="C77" s="554" t="s">
        <v>7</v>
      </c>
      <c r="D77" s="593"/>
      <c r="E77" s="611"/>
      <c r="F77" s="593"/>
      <c r="G77" s="611"/>
      <c r="H77" s="194">
        <v>28</v>
      </c>
      <c r="I77" s="200">
        <v>99</v>
      </c>
      <c r="J77" s="196">
        <v>0</v>
      </c>
      <c r="K77" s="196">
        <f t="shared" si="114"/>
        <v>1130</v>
      </c>
      <c r="L77" s="194">
        <f t="shared" si="115"/>
        <v>117</v>
      </c>
      <c r="M77" s="194">
        <f t="shared" ref="M77" si="132">1000+O77+(F76-1)*50</f>
        <v>1130</v>
      </c>
      <c r="N77" s="194">
        <f t="shared" ref="N77" si="133">100+P77+(F76-1)*5</f>
        <v>117</v>
      </c>
      <c r="O77" s="198">
        <v>80</v>
      </c>
      <c r="P77" s="199">
        <v>12</v>
      </c>
      <c r="Q77" s="320" t="s">
        <v>206</v>
      </c>
      <c r="R77" s="321" t="s">
        <v>202</v>
      </c>
    </row>
    <row r="78" spans="1:18" ht="14.25" customHeight="1" x14ac:dyDescent="0.2">
      <c r="A78" s="1" t="s">
        <v>210</v>
      </c>
      <c r="B78" s="738"/>
      <c r="C78" s="555" t="s">
        <v>37</v>
      </c>
      <c r="D78" s="593"/>
      <c r="E78" s="611"/>
      <c r="F78" s="593"/>
      <c r="G78" s="611"/>
      <c r="H78" s="194">
        <v>9</v>
      </c>
      <c r="I78" s="200">
        <v>99</v>
      </c>
      <c r="J78" s="196">
        <v>0</v>
      </c>
      <c r="K78" s="196">
        <f t="shared" si="114"/>
        <v>1085</v>
      </c>
      <c r="L78" s="194">
        <f t="shared" si="115"/>
        <v>107</v>
      </c>
      <c r="M78" s="194">
        <f t="shared" ref="M78" si="134">1000+O78+(F76-1)*50</f>
        <v>1085</v>
      </c>
      <c r="N78" s="194">
        <f t="shared" ref="N78" si="135">100+P78+(F76-1)*5</f>
        <v>107</v>
      </c>
      <c r="O78" s="198">
        <v>35</v>
      </c>
      <c r="P78" s="199">
        <v>2</v>
      </c>
      <c r="Q78" s="320" t="s">
        <v>206</v>
      </c>
      <c r="R78" s="321" t="s">
        <v>196</v>
      </c>
    </row>
    <row r="79" spans="1:18" s="3" customFormat="1" ht="14.25" customHeight="1" thickBot="1" x14ac:dyDescent="0.25">
      <c r="A79" s="2" t="s">
        <v>210</v>
      </c>
      <c r="B79" s="738"/>
      <c r="C79" s="554" t="s">
        <v>47</v>
      </c>
      <c r="D79" s="593"/>
      <c r="E79" s="611"/>
      <c r="F79" s="593"/>
      <c r="G79" s="611"/>
      <c r="H79" s="194">
        <v>61</v>
      </c>
      <c r="I79" s="200">
        <v>89</v>
      </c>
      <c r="J79" s="196">
        <v>0</v>
      </c>
      <c r="K79" s="196">
        <f t="shared" si="114"/>
        <v>1225</v>
      </c>
      <c r="L79" s="194">
        <f t="shared" si="115"/>
        <v>132</v>
      </c>
      <c r="M79" s="194">
        <f t="shared" ref="M79" si="136">1000+O79+(F76-1)*50</f>
        <v>1225</v>
      </c>
      <c r="N79" s="194">
        <f t="shared" ref="N79" si="137">100+P79+(F76-1)*5</f>
        <v>132</v>
      </c>
      <c r="O79" s="198">
        <v>175</v>
      </c>
      <c r="P79" s="199">
        <v>27</v>
      </c>
      <c r="Q79" s="320" t="s">
        <v>183</v>
      </c>
      <c r="R79" s="321" t="s">
        <v>190</v>
      </c>
    </row>
    <row r="80" spans="1:18" s="3" customFormat="1" ht="14.25" customHeight="1" x14ac:dyDescent="0.2">
      <c r="A80" s="2">
        <v>2</v>
      </c>
      <c r="B80" s="602" t="s">
        <v>142</v>
      </c>
      <c r="C80" s="490" t="s">
        <v>102</v>
      </c>
      <c r="D80" s="640">
        <v>4</v>
      </c>
      <c r="E80" s="612">
        <v>4</v>
      </c>
      <c r="F80" s="640">
        <f>1+G80/100-MOD(G80,100)/100</f>
        <v>2</v>
      </c>
      <c r="G80" s="612">
        <f>H80+H81+H82+H83</f>
        <v>112</v>
      </c>
      <c r="H80" s="201">
        <v>51</v>
      </c>
      <c r="I80" s="202">
        <v>74</v>
      </c>
      <c r="J80" s="203">
        <v>16</v>
      </c>
      <c r="K80" s="203">
        <f t="shared" si="114"/>
        <v>991</v>
      </c>
      <c r="L80" s="201">
        <f t="shared" si="115"/>
        <v>109</v>
      </c>
      <c r="M80" s="491">
        <f t="shared" ref="M80" si="138">1000+O80+(F80-1)*50</f>
        <v>1180</v>
      </c>
      <c r="N80" s="491">
        <f t="shared" ref="N80" si="139">100+P80+(F80-1)*5</f>
        <v>130</v>
      </c>
      <c r="O80" s="205">
        <v>130</v>
      </c>
      <c r="P80" s="206">
        <v>25</v>
      </c>
      <c r="Q80" s="322" t="s">
        <v>196</v>
      </c>
      <c r="R80" s="323" t="s">
        <v>244</v>
      </c>
    </row>
    <row r="81" spans="1:18" s="3" customFormat="1" ht="14.25" customHeight="1" x14ac:dyDescent="0.2">
      <c r="A81" s="2"/>
      <c r="B81" s="603"/>
      <c r="C81" s="398" t="s">
        <v>12</v>
      </c>
      <c r="D81" s="641"/>
      <c r="E81" s="613"/>
      <c r="F81" s="641"/>
      <c r="G81" s="613"/>
      <c r="H81" s="204">
        <v>0</v>
      </c>
      <c r="I81" s="207">
        <v>99</v>
      </c>
      <c r="J81" s="208">
        <v>0</v>
      </c>
      <c r="K81" s="208">
        <f t="shared" si="114"/>
        <v>1050</v>
      </c>
      <c r="L81" s="204">
        <f t="shared" si="115"/>
        <v>105</v>
      </c>
      <c r="M81" s="492">
        <f t="shared" ref="M81" si="140">1000+O81+(F80-1)*50</f>
        <v>1050</v>
      </c>
      <c r="N81" s="492">
        <f t="shared" ref="N81" si="141">100+P81+(F80-1)*5</f>
        <v>105</v>
      </c>
      <c r="O81" s="209">
        <v>0</v>
      </c>
      <c r="P81" s="210">
        <v>0</v>
      </c>
      <c r="Q81" s="324" t="s">
        <v>70</v>
      </c>
      <c r="R81" s="325" t="s">
        <v>188</v>
      </c>
    </row>
    <row r="82" spans="1:18" s="3" customFormat="1" ht="14.25" customHeight="1" x14ac:dyDescent="0.2">
      <c r="A82" s="2">
        <v>1</v>
      </c>
      <c r="B82" s="603"/>
      <c r="C82" s="398" t="s">
        <v>15</v>
      </c>
      <c r="D82" s="641"/>
      <c r="E82" s="613"/>
      <c r="F82" s="641"/>
      <c r="G82" s="613"/>
      <c r="H82" s="204">
        <v>12</v>
      </c>
      <c r="I82" s="207">
        <v>99</v>
      </c>
      <c r="J82" s="208">
        <v>10</v>
      </c>
      <c r="K82" s="208">
        <f t="shared" si="114"/>
        <v>976</v>
      </c>
      <c r="L82" s="204">
        <f t="shared" si="115"/>
        <v>99</v>
      </c>
      <c r="M82" s="492">
        <f t="shared" ref="M82" si="142">1000+O82+(F80-1)*50</f>
        <v>1085</v>
      </c>
      <c r="N82" s="492">
        <f t="shared" ref="N82" si="143">100+P82+(F80-1)*5</f>
        <v>110</v>
      </c>
      <c r="O82" s="209">
        <v>35</v>
      </c>
      <c r="P82" s="210">
        <v>5</v>
      </c>
      <c r="Q82" s="324" t="s">
        <v>186</v>
      </c>
      <c r="R82" s="325" t="s">
        <v>193</v>
      </c>
    </row>
    <row r="83" spans="1:18" ht="14.25" customHeight="1" thickBot="1" x14ac:dyDescent="0.25">
      <c r="A83" s="2"/>
      <c r="B83" s="604"/>
      <c r="C83" s="399" t="s">
        <v>100</v>
      </c>
      <c r="D83" s="642"/>
      <c r="E83" s="614"/>
      <c r="F83" s="642"/>
      <c r="G83" s="614"/>
      <c r="H83" s="211">
        <v>49</v>
      </c>
      <c r="I83" s="207">
        <v>89</v>
      </c>
      <c r="J83" s="212">
        <v>0</v>
      </c>
      <c r="K83" s="212">
        <f t="shared" si="114"/>
        <v>1165</v>
      </c>
      <c r="L83" s="211">
        <f t="shared" si="115"/>
        <v>121</v>
      </c>
      <c r="M83" s="492">
        <f t="shared" ref="M83" si="144">1000+O83+(F80-1)*50</f>
        <v>1165</v>
      </c>
      <c r="N83" s="492">
        <f t="shared" ref="N83" si="145">100+P83+(F80-1)*5</f>
        <v>121</v>
      </c>
      <c r="O83" s="213">
        <v>115</v>
      </c>
      <c r="P83" s="214">
        <v>16</v>
      </c>
      <c r="Q83" s="326" t="s">
        <v>73</v>
      </c>
      <c r="R83" s="327" t="s">
        <v>187</v>
      </c>
    </row>
    <row r="84" spans="1:18" ht="14.25" customHeight="1" x14ac:dyDescent="0.2">
      <c r="B84" s="605" t="s">
        <v>143</v>
      </c>
      <c r="C84" s="400" t="s">
        <v>33</v>
      </c>
      <c r="D84" s="618">
        <v>1</v>
      </c>
      <c r="E84" s="584">
        <v>9</v>
      </c>
      <c r="F84" s="618">
        <f>1+G84/100-MOD(G84,100)/100</f>
        <v>0.99999999999999989</v>
      </c>
      <c r="G84" s="584">
        <f>H84+H85+H86+H87</f>
        <v>61</v>
      </c>
      <c r="H84" s="215">
        <v>33</v>
      </c>
      <c r="I84" s="216">
        <v>99</v>
      </c>
      <c r="J84" s="217">
        <v>0</v>
      </c>
      <c r="K84" s="217">
        <f t="shared" si="114"/>
        <v>1085</v>
      </c>
      <c r="L84" s="215">
        <f t="shared" si="115"/>
        <v>116</v>
      </c>
      <c r="M84" s="215">
        <f t="shared" ref="M84" si="146">1000+O84+(F84-1)*50</f>
        <v>1085</v>
      </c>
      <c r="N84" s="215">
        <f t="shared" ref="N84" si="147">100+P84+(F84-1)*5</f>
        <v>116</v>
      </c>
      <c r="O84" s="219">
        <v>85</v>
      </c>
      <c r="P84" s="220">
        <v>16</v>
      </c>
      <c r="Q84" s="328" t="s">
        <v>72</v>
      </c>
      <c r="R84" s="329" t="s">
        <v>191</v>
      </c>
    </row>
    <row r="85" spans="1:18" ht="14.25" customHeight="1" x14ac:dyDescent="0.2">
      <c r="B85" s="606"/>
      <c r="C85" s="401" t="s">
        <v>23</v>
      </c>
      <c r="D85" s="619"/>
      <c r="E85" s="585"/>
      <c r="F85" s="619"/>
      <c r="G85" s="585"/>
      <c r="H85" s="218">
        <v>22</v>
      </c>
      <c r="I85" s="221">
        <v>94</v>
      </c>
      <c r="J85" s="222">
        <v>0</v>
      </c>
      <c r="K85" s="222">
        <f t="shared" si="114"/>
        <v>1065</v>
      </c>
      <c r="L85" s="218">
        <f t="shared" si="115"/>
        <v>109</v>
      </c>
      <c r="M85" s="218">
        <f t="shared" ref="M85" si="148">1000+O85+(F84-1)*50</f>
        <v>1065</v>
      </c>
      <c r="N85" s="218">
        <f t="shared" ref="N85" si="149">100+P85+(F84-1)*5</f>
        <v>109</v>
      </c>
      <c r="O85" s="223">
        <v>65</v>
      </c>
      <c r="P85" s="224">
        <v>9</v>
      </c>
      <c r="Q85" s="330" t="s">
        <v>70</v>
      </c>
      <c r="R85" s="331" t="s">
        <v>189</v>
      </c>
    </row>
    <row r="86" spans="1:18" ht="14.25" customHeight="1" x14ac:dyDescent="0.2">
      <c r="B86" s="606"/>
      <c r="C86" s="401" t="s">
        <v>99</v>
      </c>
      <c r="D86" s="619"/>
      <c r="E86" s="585"/>
      <c r="F86" s="619"/>
      <c r="G86" s="585"/>
      <c r="H86" s="218">
        <v>6</v>
      </c>
      <c r="I86" s="221">
        <v>99</v>
      </c>
      <c r="J86" s="222">
        <v>0</v>
      </c>
      <c r="K86" s="222">
        <f t="shared" si="114"/>
        <v>1030</v>
      </c>
      <c r="L86" s="218">
        <f t="shared" si="115"/>
        <v>100</v>
      </c>
      <c r="M86" s="218">
        <f t="shared" ref="M86" si="150">1000+O86+(F84-1)*50</f>
        <v>1030</v>
      </c>
      <c r="N86" s="218">
        <f t="shared" ref="N86" si="151">100+P86+(F84-1)*5</f>
        <v>100</v>
      </c>
      <c r="O86" s="223">
        <v>30</v>
      </c>
      <c r="P86" s="224">
        <v>0</v>
      </c>
      <c r="Q86" s="330" t="s">
        <v>184</v>
      </c>
      <c r="R86" s="331" t="s">
        <v>184</v>
      </c>
    </row>
    <row r="87" spans="1:18" ht="14.25" customHeight="1" thickBot="1" x14ac:dyDescent="0.25">
      <c r="B87" s="607"/>
      <c r="C87" s="402" t="s">
        <v>20</v>
      </c>
      <c r="D87" s="620"/>
      <c r="E87" s="586"/>
      <c r="F87" s="620"/>
      <c r="G87" s="586"/>
      <c r="H87" s="225">
        <v>0</v>
      </c>
      <c r="I87" s="221">
        <v>94</v>
      </c>
      <c r="J87" s="226">
        <v>0</v>
      </c>
      <c r="K87" s="226">
        <f t="shared" si="114"/>
        <v>1000</v>
      </c>
      <c r="L87" s="225">
        <f t="shared" si="115"/>
        <v>100</v>
      </c>
      <c r="M87" s="218">
        <f t="shared" ref="M87" si="152">1000+O87+(F84-1)*50</f>
        <v>1000</v>
      </c>
      <c r="N87" s="218">
        <f t="shared" ref="N87" si="153">100+P87+(F84-1)*5</f>
        <v>100</v>
      </c>
      <c r="O87" s="227">
        <v>0</v>
      </c>
      <c r="P87" s="228">
        <v>0</v>
      </c>
      <c r="Q87" s="332" t="s">
        <v>71</v>
      </c>
      <c r="R87" s="333" t="s">
        <v>68</v>
      </c>
    </row>
    <row r="88" spans="1:18" ht="14.25" customHeight="1" x14ac:dyDescent="0.2">
      <c r="A88" s="1">
        <v>1</v>
      </c>
      <c r="B88" s="688" t="s">
        <v>144</v>
      </c>
      <c r="C88" s="493" t="s">
        <v>44</v>
      </c>
      <c r="D88" s="615">
        <v>0</v>
      </c>
      <c r="E88" s="587">
        <v>4</v>
      </c>
      <c r="F88" s="615">
        <f>1+G88/100-MOD(G88,100)/100</f>
        <v>1</v>
      </c>
      <c r="G88" s="587">
        <f>H88+H89+H90+H91</f>
        <v>60</v>
      </c>
      <c r="H88" s="494">
        <v>21</v>
      </c>
      <c r="I88" s="495">
        <v>94</v>
      </c>
      <c r="J88" s="496">
        <v>0</v>
      </c>
      <c r="K88" s="496">
        <f t="shared" si="114"/>
        <v>1060</v>
      </c>
      <c r="L88" s="494">
        <f t="shared" si="115"/>
        <v>109</v>
      </c>
      <c r="M88" s="494">
        <f t="shared" ref="M88" si="154">1000+O88+(F88-1)*50</f>
        <v>1060</v>
      </c>
      <c r="N88" s="494">
        <f t="shared" ref="N88" si="155">100+P88+(F88-1)*5</f>
        <v>109</v>
      </c>
      <c r="O88" s="497">
        <v>60</v>
      </c>
      <c r="P88" s="498">
        <v>9</v>
      </c>
      <c r="Q88" s="499" t="s">
        <v>182</v>
      </c>
      <c r="R88" s="500" t="s">
        <v>189</v>
      </c>
    </row>
    <row r="89" spans="1:18" ht="14.25" customHeight="1" x14ac:dyDescent="0.2">
      <c r="B89" s="689"/>
      <c r="C89" s="501" t="s">
        <v>35</v>
      </c>
      <c r="D89" s="616"/>
      <c r="E89" s="588"/>
      <c r="F89" s="616"/>
      <c r="G89" s="588"/>
      <c r="H89" s="502">
        <v>16</v>
      </c>
      <c r="I89" s="503">
        <v>99</v>
      </c>
      <c r="J89" s="504">
        <v>0</v>
      </c>
      <c r="K89" s="504">
        <f t="shared" si="114"/>
        <v>1035</v>
      </c>
      <c r="L89" s="502">
        <f t="shared" si="115"/>
        <v>109</v>
      </c>
      <c r="M89" s="502">
        <f t="shared" ref="M89" si="156">1000+O89+(F88-1)*50</f>
        <v>1035</v>
      </c>
      <c r="N89" s="502">
        <f t="shared" ref="N89" si="157">100+P89+(F88-1)*5</f>
        <v>109</v>
      </c>
      <c r="O89" s="505">
        <v>35</v>
      </c>
      <c r="P89" s="506">
        <v>9</v>
      </c>
      <c r="Q89" s="507" t="s">
        <v>183</v>
      </c>
      <c r="R89" s="508" t="s">
        <v>184</v>
      </c>
    </row>
    <row r="90" spans="1:18" ht="14.25" customHeight="1" x14ac:dyDescent="0.2">
      <c r="B90" s="689"/>
      <c r="C90" s="501" t="s">
        <v>42</v>
      </c>
      <c r="D90" s="616"/>
      <c r="E90" s="588"/>
      <c r="F90" s="616"/>
      <c r="G90" s="588"/>
      <c r="H90" s="502">
        <v>7</v>
      </c>
      <c r="I90" s="503">
        <v>99</v>
      </c>
      <c r="J90" s="504">
        <v>0</v>
      </c>
      <c r="K90" s="504">
        <f t="shared" si="114"/>
        <v>1025</v>
      </c>
      <c r="L90" s="502">
        <f t="shared" si="115"/>
        <v>102</v>
      </c>
      <c r="M90" s="502">
        <f t="shared" ref="M90" si="158">1000+O90+(F88-1)*50</f>
        <v>1025</v>
      </c>
      <c r="N90" s="502">
        <f t="shared" ref="N90" si="159">100+P90+(F88-1)*5</f>
        <v>102</v>
      </c>
      <c r="O90" s="505">
        <v>25</v>
      </c>
      <c r="P90" s="506">
        <v>2</v>
      </c>
      <c r="Q90" s="507" t="s">
        <v>188</v>
      </c>
      <c r="R90" s="508" t="s">
        <v>193</v>
      </c>
    </row>
    <row r="91" spans="1:18" ht="14.25" customHeight="1" thickBot="1" x14ac:dyDescent="0.25">
      <c r="B91" s="690"/>
      <c r="C91" s="509" t="s">
        <v>97</v>
      </c>
      <c r="D91" s="617"/>
      <c r="E91" s="589"/>
      <c r="F91" s="617"/>
      <c r="G91" s="589"/>
      <c r="H91" s="510">
        <v>16</v>
      </c>
      <c r="I91" s="503">
        <v>99</v>
      </c>
      <c r="J91" s="511">
        <v>0</v>
      </c>
      <c r="K91" s="511">
        <f t="shared" si="114"/>
        <v>1075</v>
      </c>
      <c r="L91" s="510">
        <f t="shared" si="115"/>
        <v>101</v>
      </c>
      <c r="M91" s="502">
        <f t="shared" ref="M91" si="160">1000+O91+(F88-1)*50</f>
        <v>1075</v>
      </c>
      <c r="N91" s="502">
        <f t="shared" ref="N91" si="161">100+P91+(F88-1)*5</f>
        <v>101</v>
      </c>
      <c r="O91" s="512">
        <v>75</v>
      </c>
      <c r="P91" s="513">
        <v>1</v>
      </c>
      <c r="Q91" s="514" t="s">
        <v>65</v>
      </c>
      <c r="R91" s="515" t="s">
        <v>186</v>
      </c>
    </row>
    <row r="92" spans="1:18" ht="14.25" customHeight="1" x14ac:dyDescent="0.2">
      <c r="B92" s="691" t="s">
        <v>145</v>
      </c>
      <c r="C92" s="489" t="s">
        <v>90</v>
      </c>
      <c r="D92" s="594">
        <v>3</v>
      </c>
      <c r="E92" s="608">
        <v>11</v>
      </c>
      <c r="F92" s="594">
        <f>1+G92/100-MOD(G92,100)/100</f>
        <v>2.0000000000000004</v>
      </c>
      <c r="G92" s="608">
        <f>H92+H93+H94+H95</f>
        <v>157</v>
      </c>
      <c r="H92" s="229">
        <v>53</v>
      </c>
      <c r="I92" s="230">
        <v>94</v>
      </c>
      <c r="J92" s="231">
        <v>0</v>
      </c>
      <c r="K92" s="231">
        <f t="shared" si="114"/>
        <v>1225</v>
      </c>
      <c r="L92" s="229">
        <f t="shared" si="115"/>
        <v>123</v>
      </c>
      <c r="M92" s="516">
        <f t="shared" ref="M92" si="162">1000+O92+(F92-1)*50</f>
        <v>1225</v>
      </c>
      <c r="N92" s="516">
        <f t="shared" ref="N92" si="163">100+P92+(F92-1)*5</f>
        <v>123</v>
      </c>
      <c r="O92" s="233">
        <v>175</v>
      </c>
      <c r="P92" s="234">
        <v>18</v>
      </c>
      <c r="Q92" s="334" t="s">
        <v>195</v>
      </c>
      <c r="R92" s="335" t="s">
        <v>190</v>
      </c>
    </row>
    <row r="93" spans="1:18" ht="14.25" customHeight="1" x14ac:dyDescent="0.2">
      <c r="B93" s="692"/>
      <c r="C93" s="403" t="s">
        <v>40</v>
      </c>
      <c r="D93" s="595"/>
      <c r="E93" s="609"/>
      <c r="F93" s="595"/>
      <c r="G93" s="609"/>
      <c r="H93" s="232">
        <v>37</v>
      </c>
      <c r="I93" s="235">
        <v>89</v>
      </c>
      <c r="J93" s="236">
        <v>7</v>
      </c>
      <c r="K93" s="236">
        <f t="shared" si="114"/>
        <v>1074</v>
      </c>
      <c r="L93" s="232">
        <f t="shared" si="115"/>
        <v>112</v>
      </c>
      <c r="M93" s="517">
        <f t="shared" ref="M93" si="164">1000+O93+(F92-1)*50</f>
        <v>1155</v>
      </c>
      <c r="N93" s="517">
        <f t="shared" ref="N93" si="165">100+P93+(F92-1)*5</f>
        <v>121</v>
      </c>
      <c r="O93" s="237">
        <v>105</v>
      </c>
      <c r="P93" s="238">
        <v>16</v>
      </c>
      <c r="Q93" s="336" t="s">
        <v>73</v>
      </c>
      <c r="R93" s="337" t="s">
        <v>199</v>
      </c>
    </row>
    <row r="94" spans="1:18" ht="14.25" customHeight="1" x14ac:dyDescent="0.2">
      <c r="B94" s="692"/>
      <c r="C94" s="403" t="s">
        <v>13</v>
      </c>
      <c r="D94" s="595"/>
      <c r="E94" s="609"/>
      <c r="F94" s="595"/>
      <c r="G94" s="609"/>
      <c r="H94" s="232">
        <v>67</v>
      </c>
      <c r="I94" s="235">
        <v>94</v>
      </c>
      <c r="J94" s="236">
        <v>17</v>
      </c>
      <c r="K94" s="236">
        <f t="shared" si="114"/>
        <v>1041</v>
      </c>
      <c r="L94" s="232">
        <f t="shared" si="115"/>
        <v>108</v>
      </c>
      <c r="M94" s="517">
        <f t="shared" ref="M94" si="166">1000+O94+(F92-1)*50</f>
        <v>1255</v>
      </c>
      <c r="N94" s="517">
        <f t="shared" ref="N94" si="167">100+P94+(F92-1)*5</f>
        <v>131</v>
      </c>
      <c r="O94" s="237">
        <v>205</v>
      </c>
      <c r="P94" s="238">
        <v>26</v>
      </c>
      <c r="Q94" s="336" t="s">
        <v>72</v>
      </c>
      <c r="R94" s="337" t="s">
        <v>233</v>
      </c>
    </row>
    <row r="95" spans="1:18" ht="14.25" customHeight="1" thickBot="1" x14ac:dyDescent="0.25">
      <c r="B95" s="693"/>
      <c r="C95" s="404" t="s">
        <v>16</v>
      </c>
      <c r="D95" s="596"/>
      <c r="E95" s="610"/>
      <c r="F95" s="596"/>
      <c r="G95" s="610"/>
      <c r="H95" s="239">
        <v>0</v>
      </c>
      <c r="I95" s="235">
        <v>94</v>
      </c>
      <c r="J95" s="240">
        <v>0</v>
      </c>
      <c r="K95" s="240">
        <f t="shared" si="114"/>
        <v>1050</v>
      </c>
      <c r="L95" s="239">
        <f t="shared" si="115"/>
        <v>105</v>
      </c>
      <c r="M95" s="517">
        <f t="shared" ref="M95" si="168">1000+O95+(F92-1)*50</f>
        <v>1050</v>
      </c>
      <c r="N95" s="517">
        <f t="shared" ref="N95" si="169">100+P95+(F92-1)*5</f>
        <v>105</v>
      </c>
      <c r="O95" s="241">
        <v>0</v>
      </c>
      <c r="P95" s="242">
        <v>0</v>
      </c>
      <c r="Q95" s="338" t="s">
        <v>71</v>
      </c>
      <c r="R95" s="339" t="s">
        <v>68</v>
      </c>
    </row>
    <row r="96" spans="1:18" ht="14.25" customHeight="1" x14ac:dyDescent="0.2">
      <c r="A96" s="1">
        <v>2</v>
      </c>
      <c r="B96" s="686" t="s">
        <v>146</v>
      </c>
      <c r="C96" s="405" t="s">
        <v>0</v>
      </c>
      <c r="D96" s="597">
        <v>3</v>
      </c>
      <c r="E96" s="599">
        <v>1</v>
      </c>
      <c r="F96" s="597">
        <f>1+G96/100-MOD(G96,100)/100</f>
        <v>3</v>
      </c>
      <c r="G96" s="599">
        <f>H96+H97+H98+H99</f>
        <v>207</v>
      </c>
      <c r="H96" s="243">
        <v>39</v>
      </c>
      <c r="I96" s="244">
        <v>84</v>
      </c>
      <c r="J96" s="245">
        <v>5</v>
      </c>
      <c r="K96" s="245">
        <f t="shared" si="114"/>
        <v>1168</v>
      </c>
      <c r="L96" s="243">
        <f t="shared" si="115"/>
        <v>116</v>
      </c>
      <c r="M96" s="518">
        <f t="shared" ref="M96" si="170">1000+O96+(F96-1)*50</f>
        <v>1230</v>
      </c>
      <c r="N96" s="518">
        <f t="shared" ref="N96" si="171">100+P96+(F96-1)*5</f>
        <v>123</v>
      </c>
      <c r="O96" s="246">
        <v>130</v>
      </c>
      <c r="P96" s="247">
        <v>13</v>
      </c>
      <c r="Q96" s="340" t="s">
        <v>182</v>
      </c>
      <c r="R96" s="341" t="s">
        <v>200</v>
      </c>
    </row>
    <row r="97" spans="1:21" ht="14.25" customHeight="1" x14ac:dyDescent="0.2">
      <c r="A97"/>
      <c r="B97" s="686"/>
      <c r="C97" s="405" t="s">
        <v>98</v>
      </c>
      <c r="D97" s="597"/>
      <c r="E97" s="599"/>
      <c r="F97" s="597"/>
      <c r="G97" s="599"/>
      <c r="H97" s="243">
        <v>47</v>
      </c>
      <c r="I97" s="248">
        <v>89</v>
      </c>
      <c r="J97" s="245">
        <v>0</v>
      </c>
      <c r="K97" s="245">
        <f t="shared" si="114"/>
        <v>1220</v>
      </c>
      <c r="L97" s="243">
        <f t="shared" si="115"/>
        <v>133</v>
      </c>
      <c r="M97" s="243">
        <f t="shared" ref="M97" si="172">1000+O97+(F96-1)*50</f>
        <v>1220</v>
      </c>
      <c r="N97" s="243">
        <f t="shared" ref="N97" si="173">100+P97+(F96-1)*5</f>
        <v>133</v>
      </c>
      <c r="O97" s="246">
        <v>120</v>
      </c>
      <c r="P97" s="247">
        <v>23</v>
      </c>
      <c r="Q97" s="340" t="s">
        <v>202</v>
      </c>
      <c r="R97" s="341" t="s">
        <v>220</v>
      </c>
    </row>
    <row r="98" spans="1:21" ht="14.25" customHeight="1" x14ac:dyDescent="0.2">
      <c r="A98"/>
      <c r="B98" s="686"/>
      <c r="C98" s="405" t="s">
        <v>41</v>
      </c>
      <c r="D98" s="597"/>
      <c r="E98" s="599"/>
      <c r="F98" s="597"/>
      <c r="G98" s="599"/>
      <c r="H98" s="243">
        <v>102</v>
      </c>
      <c r="I98" s="248">
        <v>79</v>
      </c>
      <c r="J98" s="245">
        <v>0</v>
      </c>
      <c r="K98" s="245">
        <f t="shared" si="114"/>
        <v>1425</v>
      </c>
      <c r="L98" s="243">
        <f t="shared" si="115"/>
        <v>148</v>
      </c>
      <c r="M98" s="243">
        <f t="shared" ref="M98" si="174">1000+O98+(F96-1)*50</f>
        <v>1425</v>
      </c>
      <c r="N98" s="243">
        <f t="shared" ref="N98" si="175">100+P98+(F96-1)*5</f>
        <v>148</v>
      </c>
      <c r="O98" s="246">
        <v>325</v>
      </c>
      <c r="P98" s="247">
        <v>38</v>
      </c>
      <c r="Q98" s="340" t="s">
        <v>182</v>
      </c>
      <c r="R98" s="341" t="s">
        <v>221</v>
      </c>
    </row>
    <row r="99" spans="1:21" ht="14.25" customHeight="1" thickBot="1" x14ac:dyDescent="0.25">
      <c r="A99"/>
      <c r="B99" s="687"/>
      <c r="C99" s="405" t="s">
        <v>96</v>
      </c>
      <c r="D99" s="598"/>
      <c r="E99" s="600"/>
      <c r="F99" s="598"/>
      <c r="G99" s="600"/>
      <c r="H99" s="249">
        <v>19</v>
      </c>
      <c r="I99" s="250">
        <v>94</v>
      </c>
      <c r="J99" s="251">
        <v>0</v>
      </c>
      <c r="K99" s="251">
        <f t="shared" si="114"/>
        <v>1175</v>
      </c>
      <c r="L99" s="249">
        <f t="shared" si="115"/>
        <v>114</v>
      </c>
      <c r="M99" s="243">
        <f t="shared" ref="M99" si="176">1000+O99+(F96-1)*50</f>
        <v>1175</v>
      </c>
      <c r="N99" s="243">
        <f t="shared" ref="N99" si="177">100+P99+(F96-1)*5</f>
        <v>114</v>
      </c>
      <c r="O99" s="252">
        <v>75</v>
      </c>
      <c r="P99" s="253">
        <v>4</v>
      </c>
      <c r="Q99" s="342" t="s">
        <v>193</v>
      </c>
      <c r="R99" s="343" t="s">
        <v>202</v>
      </c>
    </row>
    <row r="100" spans="1:21" ht="14.25" customHeight="1" thickBot="1" x14ac:dyDescent="0.2">
      <c r="A100"/>
      <c r="B100" s="540" t="s">
        <v>50</v>
      </c>
      <c r="C100" s="519" t="s">
        <v>51</v>
      </c>
      <c r="D100" s="412" t="s">
        <v>76</v>
      </c>
      <c r="E100" s="413" t="s">
        <v>52</v>
      </c>
      <c r="F100" s="414" t="s">
        <v>58</v>
      </c>
      <c r="G100" s="415" t="s">
        <v>59</v>
      </c>
      <c r="H100" s="20" t="s">
        <v>60</v>
      </c>
      <c r="I100" s="21" t="s">
        <v>53</v>
      </c>
      <c r="J100" s="22" t="s">
        <v>54</v>
      </c>
      <c r="K100" s="22" t="s">
        <v>55</v>
      </c>
      <c r="L100" s="23" t="s">
        <v>56</v>
      </c>
      <c r="M100" s="23" t="s">
        <v>61</v>
      </c>
      <c r="N100" s="23" t="s">
        <v>62</v>
      </c>
      <c r="O100" s="24" t="s">
        <v>74</v>
      </c>
      <c r="P100" s="28" t="s">
        <v>75</v>
      </c>
      <c r="Q100" s="521" t="s">
        <v>63</v>
      </c>
      <c r="R100" s="522" t="s">
        <v>57</v>
      </c>
    </row>
    <row r="101" spans="1:21" ht="14.25" customHeight="1" x14ac:dyDescent="0.15">
      <c r="A101"/>
      <c r="B101" s="549" t="s">
        <v>147</v>
      </c>
      <c r="C101" s="406" t="s">
        <v>93</v>
      </c>
      <c r="D101" s="741">
        <v>0</v>
      </c>
      <c r="E101" s="574">
        <v>5</v>
      </c>
      <c r="F101" s="574">
        <v>0</v>
      </c>
      <c r="G101" s="574">
        <v>0</v>
      </c>
      <c r="H101" s="562">
        <v>0</v>
      </c>
      <c r="I101" s="562">
        <v>0</v>
      </c>
      <c r="J101" s="562">
        <v>0</v>
      </c>
      <c r="K101" s="562">
        <v>1000</v>
      </c>
      <c r="L101" s="562">
        <v>100</v>
      </c>
      <c r="M101" s="562">
        <v>1000</v>
      </c>
      <c r="N101" s="562">
        <v>100</v>
      </c>
      <c r="O101" s="562">
        <v>0</v>
      </c>
      <c r="P101" s="574">
        <v>0</v>
      </c>
      <c r="Q101" s="530" t="s">
        <v>70</v>
      </c>
      <c r="R101" s="523" t="s">
        <v>218</v>
      </c>
      <c r="S101" s="533"/>
    </row>
    <row r="102" spans="1:21" ht="14.25" customHeight="1" x14ac:dyDescent="0.15">
      <c r="A102"/>
      <c r="B102" s="550"/>
      <c r="C102" s="407" t="s">
        <v>114</v>
      </c>
      <c r="D102" s="578"/>
      <c r="E102" s="567"/>
      <c r="F102" s="567"/>
      <c r="G102" s="567"/>
      <c r="H102" s="563"/>
      <c r="I102" s="563"/>
      <c r="J102" s="563"/>
      <c r="K102" s="563"/>
      <c r="L102" s="563"/>
      <c r="M102" s="563"/>
      <c r="N102" s="563"/>
      <c r="O102" s="563"/>
      <c r="P102" s="567"/>
      <c r="Q102" s="531" t="s">
        <v>188</v>
      </c>
      <c r="R102" s="520" t="s">
        <v>191</v>
      </c>
      <c r="S102" s="526"/>
      <c r="U102" s="1"/>
    </row>
    <row r="103" spans="1:21" ht="14.25" customHeight="1" x14ac:dyDescent="0.15">
      <c r="A103"/>
      <c r="B103" s="550"/>
      <c r="C103" s="407" t="s">
        <v>26</v>
      </c>
      <c r="D103" s="578"/>
      <c r="E103" s="567"/>
      <c r="F103" s="567"/>
      <c r="G103" s="567"/>
      <c r="H103" s="563"/>
      <c r="I103" s="563"/>
      <c r="J103" s="563"/>
      <c r="K103" s="563"/>
      <c r="L103" s="563"/>
      <c r="M103" s="563"/>
      <c r="N103" s="563"/>
      <c r="O103" s="563"/>
      <c r="P103" s="567"/>
      <c r="Q103" s="532" t="s">
        <v>64</v>
      </c>
      <c r="R103" s="35" t="s">
        <v>67</v>
      </c>
    </row>
    <row r="104" spans="1:21" ht="14.25" customHeight="1" x14ac:dyDescent="0.15">
      <c r="A104"/>
      <c r="B104" s="550"/>
      <c r="C104" s="407" t="s">
        <v>25</v>
      </c>
      <c r="D104" s="578"/>
      <c r="E104" s="567"/>
      <c r="F104" s="567"/>
      <c r="G104" s="567"/>
      <c r="H104" s="563"/>
      <c r="I104" s="563"/>
      <c r="J104" s="563"/>
      <c r="K104" s="563"/>
      <c r="L104" s="563"/>
      <c r="M104" s="563"/>
      <c r="N104" s="563"/>
      <c r="O104" s="563"/>
      <c r="P104" s="567"/>
      <c r="Q104" s="531" t="s">
        <v>183</v>
      </c>
      <c r="R104" s="35" t="s">
        <v>186</v>
      </c>
      <c r="U104" s="1"/>
    </row>
    <row r="105" spans="1:21" ht="14.25" customHeight="1" x14ac:dyDescent="0.15">
      <c r="A105"/>
      <c r="B105" s="550"/>
      <c r="C105" s="407" t="s">
        <v>94</v>
      </c>
      <c r="D105" s="578"/>
      <c r="E105" s="567"/>
      <c r="F105" s="567"/>
      <c r="G105" s="567"/>
      <c r="H105" s="563"/>
      <c r="I105" s="563"/>
      <c r="J105" s="563"/>
      <c r="K105" s="563"/>
      <c r="L105" s="563"/>
      <c r="M105" s="563"/>
      <c r="N105" s="563"/>
      <c r="O105" s="563"/>
      <c r="P105" s="567"/>
      <c r="Q105" s="531" t="s">
        <v>68</v>
      </c>
      <c r="R105" s="35" t="s">
        <v>65</v>
      </c>
    </row>
    <row r="106" spans="1:21" ht="14.25" customHeight="1" x14ac:dyDescent="0.15">
      <c r="A106"/>
      <c r="B106" s="550"/>
      <c r="C106" s="407" t="s">
        <v>211</v>
      </c>
      <c r="D106" s="577"/>
      <c r="E106" s="567"/>
      <c r="F106" s="567"/>
      <c r="G106" s="567"/>
      <c r="H106" s="563"/>
      <c r="I106" s="563"/>
      <c r="J106" s="563"/>
      <c r="K106" s="563"/>
      <c r="L106" s="563"/>
      <c r="M106" s="563"/>
      <c r="N106" s="563"/>
      <c r="O106" s="563"/>
      <c r="P106" s="567"/>
      <c r="Q106" s="531" t="s">
        <v>67</v>
      </c>
      <c r="R106" s="35" t="s">
        <v>67</v>
      </c>
    </row>
    <row r="107" spans="1:21" ht="14.25" customHeight="1" x14ac:dyDescent="0.15">
      <c r="A107"/>
      <c r="B107" s="550"/>
      <c r="C107" s="407" t="s">
        <v>223</v>
      </c>
      <c r="D107" s="577"/>
      <c r="E107" s="567"/>
      <c r="F107" s="567"/>
      <c r="G107" s="567"/>
      <c r="H107" s="563"/>
      <c r="I107" s="563"/>
      <c r="J107" s="563"/>
      <c r="K107" s="563"/>
      <c r="L107" s="563"/>
      <c r="M107" s="563"/>
      <c r="N107" s="563"/>
      <c r="O107" s="563"/>
      <c r="P107" s="567"/>
      <c r="Q107" s="531" t="s">
        <v>67</v>
      </c>
      <c r="R107" s="35" t="s">
        <v>67</v>
      </c>
    </row>
    <row r="108" spans="1:21" ht="14.25" customHeight="1" thickBot="1" x14ac:dyDescent="0.2">
      <c r="A108"/>
      <c r="B108" s="551"/>
      <c r="C108" s="408" t="s">
        <v>115</v>
      </c>
      <c r="D108" s="577"/>
      <c r="E108" s="567"/>
      <c r="F108" s="567"/>
      <c r="G108" s="567"/>
      <c r="H108" s="563"/>
      <c r="I108" s="563"/>
      <c r="J108" s="563"/>
      <c r="K108" s="563"/>
      <c r="L108" s="563"/>
      <c r="M108" s="563"/>
      <c r="N108" s="563"/>
      <c r="O108" s="563"/>
      <c r="P108" s="567"/>
      <c r="Q108" s="558" t="s">
        <v>67</v>
      </c>
      <c r="R108" s="37" t="s">
        <v>67</v>
      </c>
    </row>
    <row r="109" spans="1:21" ht="14.25" customHeight="1" x14ac:dyDescent="0.15">
      <c r="A109"/>
      <c r="B109" s="550" t="s">
        <v>246</v>
      </c>
      <c r="C109" s="407" t="s">
        <v>212</v>
      </c>
      <c r="D109" s="577"/>
      <c r="E109" s="567"/>
      <c r="F109" s="567"/>
      <c r="G109" s="567"/>
      <c r="H109" s="563"/>
      <c r="I109" s="563"/>
      <c r="J109" s="563"/>
      <c r="K109" s="563"/>
      <c r="L109" s="563"/>
      <c r="M109" s="563"/>
      <c r="N109" s="563"/>
      <c r="O109" s="563"/>
      <c r="P109" s="567"/>
      <c r="Q109" s="531" t="s">
        <v>67</v>
      </c>
      <c r="R109" s="33" t="s">
        <v>67</v>
      </c>
    </row>
    <row r="110" spans="1:21" ht="14.25" customHeight="1" x14ac:dyDescent="0.15">
      <c r="A110"/>
      <c r="B110" s="550"/>
      <c r="C110" s="407" t="s">
        <v>28</v>
      </c>
      <c r="D110" s="577"/>
      <c r="E110" s="567"/>
      <c r="F110" s="567"/>
      <c r="G110" s="567"/>
      <c r="H110" s="563"/>
      <c r="I110" s="563"/>
      <c r="J110" s="563"/>
      <c r="K110" s="563"/>
      <c r="L110" s="563"/>
      <c r="M110" s="563"/>
      <c r="N110" s="563"/>
      <c r="O110" s="563"/>
      <c r="P110" s="567"/>
      <c r="Q110" s="34" t="s">
        <v>67</v>
      </c>
      <c r="R110" s="35" t="s">
        <v>67</v>
      </c>
    </row>
    <row r="111" spans="1:21" ht="14.25" customHeight="1" x14ac:dyDescent="0.15">
      <c r="A111"/>
      <c r="B111" s="550"/>
      <c r="C111" s="407" t="s">
        <v>213</v>
      </c>
      <c r="D111" s="577"/>
      <c r="E111" s="567"/>
      <c r="F111" s="567"/>
      <c r="G111" s="567"/>
      <c r="H111" s="563"/>
      <c r="I111" s="563"/>
      <c r="J111" s="563"/>
      <c r="K111" s="563"/>
      <c r="L111" s="563"/>
      <c r="M111" s="563"/>
      <c r="N111" s="563"/>
      <c r="O111" s="563"/>
      <c r="P111" s="567"/>
      <c r="Q111" s="531" t="s">
        <v>67</v>
      </c>
      <c r="R111" s="35" t="s">
        <v>67</v>
      </c>
    </row>
    <row r="112" spans="1:21" ht="14.25" customHeight="1" thickBot="1" x14ac:dyDescent="0.2">
      <c r="A112"/>
      <c r="B112" s="551"/>
      <c r="C112" s="407" t="s">
        <v>214</v>
      </c>
      <c r="D112" s="577"/>
      <c r="E112" s="567"/>
      <c r="F112" s="567"/>
      <c r="G112" s="567"/>
      <c r="H112" s="563"/>
      <c r="I112" s="563"/>
      <c r="J112" s="563"/>
      <c r="K112" s="563"/>
      <c r="L112" s="563"/>
      <c r="M112" s="563"/>
      <c r="N112" s="563"/>
      <c r="O112" s="563"/>
      <c r="P112" s="567"/>
      <c r="Q112" s="531" t="s">
        <v>67</v>
      </c>
      <c r="R112" s="35" t="s">
        <v>67</v>
      </c>
    </row>
    <row r="113" spans="1:4" x14ac:dyDescent="0.15">
      <c r="A113"/>
      <c r="C113" s="529"/>
      <c r="D113" s="528"/>
    </row>
    <row r="114" spans="1:4" x14ac:dyDescent="0.15">
      <c r="A114"/>
      <c r="C114" s="529"/>
      <c r="D114" s="528"/>
    </row>
    <row r="115" spans="1:4" x14ac:dyDescent="0.15">
      <c r="A115"/>
      <c r="C115" s="529"/>
      <c r="D115" s="528"/>
    </row>
    <row r="116" spans="1:4" x14ac:dyDescent="0.15">
      <c r="A116"/>
      <c r="C116" s="529"/>
      <c r="D116" s="528"/>
    </row>
  </sheetData>
  <mergeCells count="133">
    <mergeCell ref="P101:P112"/>
    <mergeCell ref="J101:J112"/>
    <mergeCell ref="K101:K112"/>
    <mergeCell ref="L101:L112"/>
    <mergeCell ref="M101:M112"/>
    <mergeCell ref="N101:N112"/>
    <mergeCell ref="O101:O112"/>
    <mergeCell ref="D101:D112"/>
    <mergeCell ref="E101:E112"/>
    <mergeCell ref="F101:F112"/>
    <mergeCell ref="G101:G112"/>
    <mergeCell ref="H101:H112"/>
    <mergeCell ref="I101:I112"/>
    <mergeCell ref="B92:B95"/>
    <mergeCell ref="D92:D95"/>
    <mergeCell ref="E92:E95"/>
    <mergeCell ref="F92:F95"/>
    <mergeCell ref="G92:G95"/>
    <mergeCell ref="B96:B99"/>
    <mergeCell ref="D96:D99"/>
    <mergeCell ref="E96:E99"/>
    <mergeCell ref="F96:F99"/>
    <mergeCell ref="G96:G99"/>
    <mergeCell ref="B84:B87"/>
    <mergeCell ref="D84:D87"/>
    <mergeCell ref="E84:E87"/>
    <mergeCell ref="F84:F87"/>
    <mergeCell ref="G84:G87"/>
    <mergeCell ref="B88:B91"/>
    <mergeCell ref="D88:D91"/>
    <mergeCell ref="E88:E91"/>
    <mergeCell ref="F88:F91"/>
    <mergeCell ref="G88:G91"/>
    <mergeCell ref="B76:B79"/>
    <mergeCell ref="D76:D79"/>
    <mergeCell ref="E76:E79"/>
    <mergeCell ref="F76:F79"/>
    <mergeCell ref="G76:G79"/>
    <mergeCell ref="B80:B83"/>
    <mergeCell ref="D80:D83"/>
    <mergeCell ref="E80:E83"/>
    <mergeCell ref="F80:F83"/>
    <mergeCell ref="G80:G83"/>
    <mergeCell ref="B68:B71"/>
    <mergeCell ref="D68:D71"/>
    <mergeCell ref="E68:E71"/>
    <mergeCell ref="F68:F71"/>
    <mergeCell ref="G68:G71"/>
    <mergeCell ref="B72:B75"/>
    <mergeCell ref="D72:D75"/>
    <mergeCell ref="E72:E75"/>
    <mergeCell ref="F72:F75"/>
    <mergeCell ref="G72:G75"/>
    <mergeCell ref="B60:B63"/>
    <mergeCell ref="D60:D63"/>
    <mergeCell ref="E60:E63"/>
    <mergeCell ref="F60:F63"/>
    <mergeCell ref="G60:G63"/>
    <mergeCell ref="B64:B67"/>
    <mergeCell ref="D64:D67"/>
    <mergeCell ref="E64:E67"/>
    <mergeCell ref="F64:F67"/>
    <mergeCell ref="G64:G67"/>
    <mergeCell ref="B52:B55"/>
    <mergeCell ref="D52:D55"/>
    <mergeCell ref="E52:E55"/>
    <mergeCell ref="F52:F55"/>
    <mergeCell ref="G52:G55"/>
    <mergeCell ref="B56:B59"/>
    <mergeCell ref="D56:D59"/>
    <mergeCell ref="E56:E59"/>
    <mergeCell ref="F56:F59"/>
    <mergeCell ref="G56:G59"/>
    <mergeCell ref="B43:B46"/>
    <mergeCell ref="D43:D46"/>
    <mergeCell ref="E43:E46"/>
    <mergeCell ref="F43:F46"/>
    <mergeCell ref="G43:G46"/>
    <mergeCell ref="B47:B50"/>
    <mergeCell ref="D47:D50"/>
    <mergeCell ref="E47:E50"/>
    <mergeCell ref="F47:F50"/>
    <mergeCell ref="G47:G50"/>
    <mergeCell ref="B35:B38"/>
    <mergeCell ref="D35:D38"/>
    <mergeCell ref="E35:E38"/>
    <mergeCell ref="F35:F38"/>
    <mergeCell ref="G35:G38"/>
    <mergeCell ref="B39:B42"/>
    <mergeCell ref="D39:D42"/>
    <mergeCell ref="E39:E42"/>
    <mergeCell ref="F39:F42"/>
    <mergeCell ref="G39:G42"/>
    <mergeCell ref="B27:B30"/>
    <mergeCell ref="D27:D30"/>
    <mergeCell ref="E27:E30"/>
    <mergeCell ref="F27:F30"/>
    <mergeCell ref="G27:G30"/>
    <mergeCell ref="B31:B34"/>
    <mergeCell ref="D31:D34"/>
    <mergeCell ref="E31:E34"/>
    <mergeCell ref="F31:F34"/>
    <mergeCell ref="G31:G34"/>
    <mergeCell ref="B19:B22"/>
    <mergeCell ref="D19:D22"/>
    <mergeCell ref="E19:E22"/>
    <mergeCell ref="F19:F22"/>
    <mergeCell ref="G19:G22"/>
    <mergeCell ref="B23:B26"/>
    <mergeCell ref="D23:D26"/>
    <mergeCell ref="E23:E26"/>
    <mergeCell ref="F23:F26"/>
    <mergeCell ref="G23:G26"/>
    <mergeCell ref="B11:B14"/>
    <mergeCell ref="D11:D14"/>
    <mergeCell ref="E11:E14"/>
    <mergeCell ref="F11:F14"/>
    <mergeCell ref="G11:G14"/>
    <mergeCell ref="B15:B18"/>
    <mergeCell ref="D15:D18"/>
    <mergeCell ref="E15:E18"/>
    <mergeCell ref="F15:F18"/>
    <mergeCell ref="G15:G18"/>
    <mergeCell ref="B3:B6"/>
    <mergeCell ref="D3:D6"/>
    <mergeCell ref="E3:E6"/>
    <mergeCell ref="F3:F6"/>
    <mergeCell ref="G3:G6"/>
    <mergeCell ref="B7:B10"/>
    <mergeCell ref="D7:D10"/>
    <mergeCell ref="E7:E10"/>
    <mergeCell ref="F7:F10"/>
    <mergeCell ref="G7:G10"/>
  </mergeCells>
  <phoneticPr fontId="6"/>
  <pageMargins left="0.7" right="0.7" top="0.75" bottom="0.75" header="0.3" footer="0.3"/>
  <pageSetup paperSize="9" orientation="portrait" horizontalDpi="0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8"/>
  <sheetViews>
    <sheetView tabSelected="1" zoomScale="80" zoomScaleNormal="80" workbookViewId="0">
      <selection activeCell="I25" sqref="I25"/>
    </sheetView>
  </sheetViews>
  <sheetFormatPr defaultRowHeight="13.5" x14ac:dyDescent="0.15"/>
  <cols>
    <col min="1" max="1" width="2.375" customWidth="1"/>
    <col min="3" max="3" width="16.875" customWidth="1"/>
    <col min="4" max="4" width="17.125" style="9" customWidth="1"/>
    <col min="5" max="5" width="15.125" style="1" customWidth="1"/>
    <col min="6" max="6" width="3.875" style="9" customWidth="1"/>
    <col min="7" max="7" width="4.875" style="12" customWidth="1"/>
    <col min="8" max="8" width="8.125" style="16" customWidth="1"/>
    <col min="9" max="9" width="6" style="16" customWidth="1"/>
    <col min="10" max="10" width="8.75" style="16" customWidth="1"/>
    <col min="11" max="11" width="8.375" style="356" customWidth="1"/>
    <col min="12" max="12" width="8.875" style="356" customWidth="1"/>
    <col min="13" max="13" width="8.5" style="1" customWidth="1"/>
    <col min="14" max="14" width="10.125" style="357" customWidth="1"/>
    <col min="15" max="15" width="9.375" style="357" customWidth="1"/>
  </cols>
  <sheetData>
    <row r="1" spans="2:15" ht="14.25" customHeight="1" thickBot="1" x14ac:dyDescent="0.2"/>
    <row r="2" spans="2:15" ht="14.25" customHeight="1" thickBot="1" x14ac:dyDescent="0.25">
      <c r="B2" s="4" t="s">
        <v>121</v>
      </c>
      <c r="C2" s="409" t="s">
        <v>122</v>
      </c>
      <c r="D2" s="355" t="s">
        <v>50</v>
      </c>
      <c r="E2" s="359" t="s">
        <v>51</v>
      </c>
      <c r="F2" s="350" t="s">
        <v>58</v>
      </c>
      <c r="G2" s="360" t="s">
        <v>59</v>
      </c>
      <c r="H2" s="351" t="s">
        <v>116</v>
      </c>
      <c r="I2" s="352" t="s">
        <v>53</v>
      </c>
      <c r="J2" s="351" t="s">
        <v>117</v>
      </c>
      <c r="K2" s="351" t="s">
        <v>118</v>
      </c>
      <c r="L2" s="351" t="s">
        <v>119</v>
      </c>
      <c r="M2" s="353" t="s">
        <v>120</v>
      </c>
      <c r="N2" s="354" t="s">
        <v>63</v>
      </c>
      <c r="O2" s="358" t="s">
        <v>57</v>
      </c>
    </row>
    <row r="3" spans="2:15" ht="14.25" customHeight="1" x14ac:dyDescent="0.2">
      <c r="B3" s="756">
        <v>24</v>
      </c>
      <c r="C3" s="758" t="s">
        <v>209</v>
      </c>
      <c r="D3" s="760" t="s">
        <v>141</v>
      </c>
      <c r="E3" s="556" t="s">
        <v>19</v>
      </c>
      <c r="F3" s="593">
        <f>1+G3/100-MOD(G3,100)/100</f>
        <v>1.9999999999999998</v>
      </c>
      <c r="G3" s="611">
        <f>H3+H4+H5+H6</f>
        <v>105</v>
      </c>
      <c r="H3" s="194">
        <v>7</v>
      </c>
      <c r="I3" s="195">
        <v>99</v>
      </c>
      <c r="J3" s="197">
        <f>1000+L3+(F3-1)*50</f>
        <v>1080</v>
      </c>
      <c r="K3" s="197">
        <f>100+M3+(F3-1)*5</f>
        <v>106</v>
      </c>
      <c r="L3" s="198">
        <v>30</v>
      </c>
      <c r="M3" s="199">
        <v>1</v>
      </c>
      <c r="N3" s="320" t="s">
        <v>193</v>
      </c>
      <c r="O3" s="321" t="s">
        <v>196</v>
      </c>
    </row>
    <row r="4" spans="2:15" ht="14.25" customHeight="1" x14ac:dyDescent="0.2">
      <c r="B4" s="756"/>
      <c r="C4" s="758"/>
      <c r="D4" s="760"/>
      <c r="E4" s="556" t="s">
        <v>7</v>
      </c>
      <c r="F4" s="593"/>
      <c r="G4" s="611"/>
      <c r="H4" s="194">
        <v>28</v>
      </c>
      <c r="I4" s="200">
        <v>99</v>
      </c>
      <c r="J4" s="194">
        <f>1000+L4+(F3-1)*50</f>
        <v>1130</v>
      </c>
      <c r="K4" s="194">
        <f>100+M4+(F3-1)*5</f>
        <v>117</v>
      </c>
      <c r="L4" s="198">
        <v>80</v>
      </c>
      <c r="M4" s="199">
        <v>12</v>
      </c>
      <c r="N4" s="320" t="s">
        <v>206</v>
      </c>
      <c r="O4" s="321" t="s">
        <v>202</v>
      </c>
    </row>
    <row r="5" spans="2:15" ht="14.25" customHeight="1" x14ac:dyDescent="0.2">
      <c r="B5" s="756"/>
      <c r="C5" s="758"/>
      <c r="D5" s="760"/>
      <c r="E5" s="557" t="s">
        <v>37</v>
      </c>
      <c r="F5" s="593"/>
      <c r="G5" s="611"/>
      <c r="H5" s="194">
        <v>9</v>
      </c>
      <c r="I5" s="200">
        <v>99</v>
      </c>
      <c r="J5" s="194">
        <f>1000+L5+(F3-1)*50</f>
        <v>1085</v>
      </c>
      <c r="K5" s="194">
        <f>100+M5+(F3-1)*5</f>
        <v>107</v>
      </c>
      <c r="L5" s="198">
        <v>35</v>
      </c>
      <c r="M5" s="199">
        <v>2</v>
      </c>
      <c r="N5" s="320" t="s">
        <v>206</v>
      </c>
      <c r="O5" s="321" t="s">
        <v>196</v>
      </c>
    </row>
    <row r="6" spans="2:15" ht="14.25" customHeight="1" thickBot="1" x14ac:dyDescent="0.25">
      <c r="B6" s="757"/>
      <c r="C6" s="759"/>
      <c r="D6" s="760"/>
      <c r="E6" s="556" t="s">
        <v>47</v>
      </c>
      <c r="F6" s="593"/>
      <c r="G6" s="611"/>
      <c r="H6" s="194">
        <v>61</v>
      </c>
      <c r="I6" s="200">
        <v>89</v>
      </c>
      <c r="J6" s="194">
        <f>1000+L6+(F3-1)*50</f>
        <v>1225</v>
      </c>
      <c r="K6" s="194">
        <f>100+M6+(F3-1)*5</f>
        <v>132</v>
      </c>
      <c r="L6" s="198">
        <v>175</v>
      </c>
      <c r="M6" s="199">
        <v>27</v>
      </c>
      <c r="N6" s="320" t="s">
        <v>183</v>
      </c>
      <c r="O6" s="321" t="s">
        <v>190</v>
      </c>
    </row>
    <row r="7" spans="2:15" ht="14.25" customHeight="1" x14ac:dyDescent="0.2">
      <c r="B7" s="755">
        <v>23</v>
      </c>
      <c r="C7" s="580" t="s">
        <v>222</v>
      </c>
      <c r="D7" s="683" t="s">
        <v>132</v>
      </c>
      <c r="E7" s="383" t="s">
        <v>85</v>
      </c>
      <c r="F7" s="646">
        <f>1+G7/100-MOD(G7,100)/100</f>
        <v>2</v>
      </c>
      <c r="G7" s="646">
        <f>H7+H8+H9+H10</f>
        <v>133</v>
      </c>
      <c r="H7" s="126">
        <v>23</v>
      </c>
      <c r="I7" s="127">
        <v>89</v>
      </c>
      <c r="J7" s="126">
        <f>1000+L7+(F7-1)*50</f>
        <v>1110</v>
      </c>
      <c r="K7" s="126">
        <f>100+M7+(F7-1)*5</f>
        <v>116</v>
      </c>
      <c r="L7" s="129">
        <v>60</v>
      </c>
      <c r="M7" s="130">
        <v>11</v>
      </c>
      <c r="N7" s="290" t="s">
        <v>189</v>
      </c>
      <c r="O7" s="291" t="s">
        <v>204</v>
      </c>
    </row>
    <row r="8" spans="2:15" ht="14.25" customHeight="1" x14ac:dyDescent="0.2">
      <c r="B8" s="751"/>
      <c r="C8" s="753"/>
      <c r="D8" s="684"/>
      <c r="E8" s="383" t="s">
        <v>174</v>
      </c>
      <c r="F8" s="647"/>
      <c r="G8" s="647"/>
      <c r="H8" s="126">
        <v>60</v>
      </c>
      <c r="I8" s="127">
        <v>89</v>
      </c>
      <c r="J8" s="126">
        <f>1000+L8+(F7-1)*50</f>
        <v>1225</v>
      </c>
      <c r="K8" s="126">
        <f>100+M8+(F7-1)*5</f>
        <v>130</v>
      </c>
      <c r="L8" s="129">
        <v>175</v>
      </c>
      <c r="M8" s="130">
        <v>25</v>
      </c>
      <c r="N8" s="290" t="s">
        <v>188</v>
      </c>
      <c r="O8" s="291" t="s">
        <v>194</v>
      </c>
    </row>
    <row r="9" spans="2:15" ht="14.25" customHeight="1" x14ac:dyDescent="0.2">
      <c r="B9" s="751"/>
      <c r="C9" s="753"/>
      <c r="D9" s="684"/>
      <c r="E9" s="383" t="s">
        <v>175</v>
      </c>
      <c r="F9" s="647"/>
      <c r="G9" s="647"/>
      <c r="H9" s="126">
        <v>15</v>
      </c>
      <c r="I9" s="127">
        <v>99</v>
      </c>
      <c r="J9" s="126">
        <f>1000+L9+(F7-1)*50</f>
        <v>1080</v>
      </c>
      <c r="K9" s="126">
        <f>100+M9+(F7-1)*5</f>
        <v>114</v>
      </c>
      <c r="L9" s="129">
        <v>30</v>
      </c>
      <c r="M9" s="130">
        <v>9</v>
      </c>
      <c r="N9" s="290" t="s">
        <v>188</v>
      </c>
      <c r="O9" s="291" t="s">
        <v>193</v>
      </c>
    </row>
    <row r="10" spans="2:15" ht="14.25" customHeight="1" thickBot="1" x14ac:dyDescent="0.25">
      <c r="B10" s="752"/>
      <c r="C10" s="754"/>
      <c r="D10" s="685"/>
      <c r="E10" s="383" t="s">
        <v>176</v>
      </c>
      <c r="F10" s="648"/>
      <c r="G10" s="648"/>
      <c r="H10" s="126">
        <v>35</v>
      </c>
      <c r="I10" s="127">
        <v>99</v>
      </c>
      <c r="J10" s="126">
        <f>1000+L10+(F7-1)*50</f>
        <v>1140</v>
      </c>
      <c r="K10" s="126">
        <f>100+M10+(F7-1)*5</f>
        <v>122</v>
      </c>
      <c r="L10" s="129">
        <v>90</v>
      </c>
      <c r="M10" s="130">
        <v>17</v>
      </c>
      <c r="N10" s="290" t="s">
        <v>188</v>
      </c>
      <c r="O10" s="291" t="s">
        <v>204</v>
      </c>
    </row>
    <row r="11" spans="2:15" ht="14.25" customHeight="1" x14ac:dyDescent="0.2">
      <c r="B11" s="755">
        <v>22</v>
      </c>
      <c r="C11" s="580" t="s">
        <v>234</v>
      </c>
      <c r="D11" s="722" t="s">
        <v>124</v>
      </c>
      <c r="E11" s="367" t="s">
        <v>80</v>
      </c>
      <c r="F11" s="735">
        <f>1+G11/100-MOD(G11,100)/100</f>
        <v>1</v>
      </c>
      <c r="G11" s="735">
        <f>H11+H12+H13+H14</f>
        <v>62</v>
      </c>
      <c r="H11" s="44">
        <v>3</v>
      </c>
      <c r="I11" s="45">
        <v>99</v>
      </c>
      <c r="J11" s="423">
        <f>1000+L11+(F11-1)*50</f>
        <v>1030</v>
      </c>
      <c r="K11" s="423">
        <f>100+M11+(F11-1)*5</f>
        <v>100</v>
      </c>
      <c r="L11" s="47">
        <v>30</v>
      </c>
      <c r="M11" s="48">
        <v>0</v>
      </c>
      <c r="N11" s="256" t="s">
        <v>188</v>
      </c>
      <c r="O11" s="257" t="s">
        <v>193</v>
      </c>
    </row>
    <row r="12" spans="2:15" ht="14.25" customHeight="1" x14ac:dyDescent="0.2">
      <c r="B12" s="751"/>
      <c r="C12" s="753"/>
      <c r="D12" s="723"/>
      <c r="E12" s="368" t="s">
        <v>82</v>
      </c>
      <c r="F12" s="717"/>
      <c r="G12" s="717"/>
      <c r="H12" s="49">
        <v>42</v>
      </c>
      <c r="I12" s="50">
        <v>99</v>
      </c>
      <c r="J12" s="424">
        <f>1000+L12+(F11-1)*50</f>
        <v>1145</v>
      </c>
      <c r="K12" s="424">
        <f>100+M12+(F11-1)*5</f>
        <v>113</v>
      </c>
      <c r="L12" s="52">
        <v>145</v>
      </c>
      <c r="M12" s="53">
        <v>13</v>
      </c>
      <c r="N12" s="258" t="s">
        <v>193</v>
      </c>
      <c r="O12" s="259" t="s">
        <v>217</v>
      </c>
    </row>
    <row r="13" spans="2:15" ht="14.25" customHeight="1" x14ac:dyDescent="0.2">
      <c r="B13" s="751"/>
      <c r="C13" s="753"/>
      <c r="D13" s="723"/>
      <c r="E13" s="368" t="s">
        <v>150</v>
      </c>
      <c r="F13" s="717"/>
      <c r="G13" s="717"/>
      <c r="H13" s="49">
        <v>8</v>
      </c>
      <c r="I13" s="50">
        <v>99</v>
      </c>
      <c r="J13" s="424">
        <f>1000+L13+(F11-1)*50</f>
        <v>1040</v>
      </c>
      <c r="K13" s="424">
        <f>100+M13+(F11-1)*5</f>
        <v>100</v>
      </c>
      <c r="L13" s="52">
        <v>40</v>
      </c>
      <c r="M13" s="53">
        <v>0</v>
      </c>
      <c r="N13" s="258" t="s">
        <v>196</v>
      </c>
      <c r="O13" s="259" t="s">
        <v>232</v>
      </c>
    </row>
    <row r="14" spans="2:15" ht="14.25" customHeight="1" thickBot="1" x14ac:dyDescent="0.25">
      <c r="B14" s="752"/>
      <c r="C14" s="754"/>
      <c r="D14" s="724"/>
      <c r="E14" s="369" t="s">
        <v>245</v>
      </c>
      <c r="F14" s="718"/>
      <c r="G14" s="718"/>
      <c r="H14" s="54">
        <v>9</v>
      </c>
      <c r="I14" s="55">
        <v>99</v>
      </c>
      <c r="J14" s="425">
        <f>1000+L14+(F11-1)*50</f>
        <v>1030</v>
      </c>
      <c r="K14" s="425">
        <f>100+M14+(F11-1)*5</f>
        <v>103</v>
      </c>
      <c r="L14" s="57">
        <v>30</v>
      </c>
      <c r="M14" s="58">
        <v>3</v>
      </c>
      <c r="N14" s="260" t="s">
        <v>188</v>
      </c>
      <c r="O14" s="261" t="s">
        <v>193</v>
      </c>
    </row>
    <row r="15" spans="2:15" ht="14.25" customHeight="1" x14ac:dyDescent="0.2">
      <c r="B15" s="755">
        <v>21</v>
      </c>
      <c r="C15" s="580" t="s">
        <v>253</v>
      </c>
      <c r="D15" s="658" t="s">
        <v>136</v>
      </c>
      <c r="E15" s="370" t="s">
        <v>6</v>
      </c>
      <c r="F15" s="631">
        <f>1+G15/100-MOD(G15,100)/100</f>
        <v>1.9999999999999998</v>
      </c>
      <c r="G15" s="621">
        <f>H15+H16+H17+H18</f>
        <v>130</v>
      </c>
      <c r="H15" s="59">
        <v>25</v>
      </c>
      <c r="I15" s="60">
        <v>99</v>
      </c>
      <c r="J15" s="59">
        <f>1000+L15+(F15-1)*50</f>
        <v>1150</v>
      </c>
      <c r="K15" s="59">
        <f>100+M15+(F15-1)*5</f>
        <v>110</v>
      </c>
      <c r="L15" s="62">
        <v>100</v>
      </c>
      <c r="M15" s="63">
        <v>5</v>
      </c>
      <c r="N15" s="262" t="s">
        <v>206</v>
      </c>
      <c r="O15" s="263" t="s">
        <v>199</v>
      </c>
    </row>
    <row r="16" spans="2:15" ht="14.25" customHeight="1" x14ac:dyDescent="0.2">
      <c r="B16" s="751"/>
      <c r="C16" s="753"/>
      <c r="D16" s="659"/>
      <c r="E16" s="371" t="s">
        <v>88</v>
      </c>
      <c r="F16" s="632"/>
      <c r="G16" s="622"/>
      <c r="H16" s="64">
        <v>77</v>
      </c>
      <c r="I16" s="65">
        <v>89</v>
      </c>
      <c r="J16" s="64">
        <f>1000+L16+(F15-1)*50</f>
        <v>1265</v>
      </c>
      <c r="K16" s="64">
        <f>100+M16+(F15-1)*5</f>
        <v>139</v>
      </c>
      <c r="L16" s="67">
        <v>215</v>
      </c>
      <c r="M16" s="68">
        <v>34</v>
      </c>
      <c r="N16" s="264" t="s">
        <v>206</v>
      </c>
      <c r="O16" s="265" t="s">
        <v>228</v>
      </c>
    </row>
    <row r="17" spans="2:15" ht="14.25" customHeight="1" x14ac:dyDescent="0.2">
      <c r="B17" s="751"/>
      <c r="C17" s="753"/>
      <c r="D17" s="659"/>
      <c r="E17" s="371" t="s">
        <v>107</v>
      </c>
      <c r="F17" s="632"/>
      <c r="G17" s="622"/>
      <c r="H17" s="64">
        <v>0</v>
      </c>
      <c r="I17" s="65">
        <v>99</v>
      </c>
      <c r="J17" s="64">
        <f>1000+L17+(F15-1)*50</f>
        <v>1050</v>
      </c>
      <c r="K17" s="64">
        <f>100+M17+(F15-1)*5</f>
        <v>105</v>
      </c>
      <c r="L17" s="67">
        <v>0</v>
      </c>
      <c r="M17" s="68">
        <v>0</v>
      </c>
      <c r="N17" s="264" t="s">
        <v>183</v>
      </c>
      <c r="O17" s="265" t="s">
        <v>183</v>
      </c>
    </row>
    <row r="18" spans="2:15" ht="14.25" customHeight="1" thickBot="1" x14ac:dyDescent="0.25">
      <c r="B18" s="752"/>
      <c r="C18" s="754"/>
      <c r="D18" s="660"/>
      <c r="E18" s="372" t="s">
        <v>113</v>
      </c>
      <c r="F18" s="633"/>
      <c r="G18" s="623"/>
      <c r="H18" s="69">
        <v>28</v>
      </c>
      <c r="I18" s="70">
        <v>99</v>
      </c>
      <c r="J18" s="69">
        <f>1000+L18+(F15-1)*50</f>
        <v>1115</v>
      </c>
      <c r="K18" s="69">
        <f>100+M18+(F15-1)*5</f>
        <v>120</v>
      </c>
      <c r="L18" s="72">
        <v>65</v>
      </c>
      <c r="M18" s="73">
        <v>15</v>
      </c>
      <c r="N18" s="266" t="s">
        <v>186</v>
      </c>
      <c r="O18" s="267" t="s">
        <v>202</v>
      </c>
    </row>
  </sheetData>
  <mergeCells count="20">
    <mergeCell ref="F7:F10"/>
    <mergeCell ref="G7:G10"/>
    <mergeCell ref="F11:F14"/>
    <mergeCell ref="G11:G14"/>
    <mergeCell ref="D11:D14"/>
    <mergeCell ref="D15:D18"/>
    <mergeCell ref="D3:D6"/>
    <mergeCell ref="D7:D10"/>
    <mergeCell ref="F3:F6"/>
    <mergeCell ref="G3:G6"/>
    <mergeCell ref="B3:B6"/>
    <mergeCell ref="C3:C6"/>
    <mergeCell ref="B7:B10"/>
    <mergeCell ref="C7:C10"/>
    <mergeCell ref="B11:B14"/>
    <mergeCell ref="C11:C14"/>
    <mergeCell ref="B15:B18"/>
    <mergeCell ref="C15:C18"/>
    <mergeCell ref="G15:G18"/>
    <mergeCell ref="F15:F18"/>
  </mergeCells>
  <phoneticPr fontId="6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5"/>
  <sheetViews>
    <sheetView topLeftCell="A88" zoomScale="80" zoomScaleNormal="80" workbookViewId="0">
      <selection activeCell="C135" sqref="C135"/>
    </sheetView>
  </sheetViews>
  <sheetFormatPr defaultRowHeight="13.5" x14ac:dyDescent="0.15"/>
  <cols>
    <col min="1" max="1" width="3" style="1" customWidth="1"/>
    <col min="2" max="2" width="17.125" style="547" customWidth="1"/>
    <col min="3" max="3" width="15.125" style="1" customWidth="1"/>
    <col min="4" max="4" width="7.125" style="13" customWidth="1"/>
    <col min="5" max="5" width="5.125" style="547" customWidth="1"/>
    <col min="6" max="6" width="3.875" style="13" customWidth="1"/>
    <col min="7" max="7" width="4.875" style="12" customWidth="1"/>
    <col min="8" max="8" width="8.125" style="25" customWidth="1"/>
    <col min="9" max="9" width="6" style="16" customWidth="1"/>
    <col min="10" max="10" width="5.5" style="26" customWidth="1"/>
    <col min="11" max="11" width="8.75" style="26" customWidth="1"/>
    <col min="12" max="12" width="8.375" style="14" customWidth="1"/>
    <col min="13" max="13" width="6.75" style="14" customWidth="1"/>
    <col min="14" max="14" width="5.625" style="14" customWidth="1"/>
    <col min="15" max="15" width="8.875" style="27" customWidth="1"/>
    <col min="16" max="16" width="8.5" style="6" customWidth="1"/>
    <col min="17" max="17" width="10.125" style="38" customWidth="1"/>
    <col min="18" max="18" width="10.875" style="38" customWidth="1"/>
  </cols>
  <sheetData>
    <row r="1" spans="1:18" ht="14.25" customHeight="1" thickBot="1" x14ac:dyDescent="0.2">
      <c r="D1" s="11"/>
      <c r="F1" s="11"/>
      <c r="H1" s="15"/>
      <c r="J1" s="17"/>
      <c r="K1" s="17"/>
      <c r="L1" s="18"/>
      <c r="M1" s="18"/>
      <c r="N1" s="18"/>
      <c r="O1" s="19"/>
      <c r="P1" s="5"/>
      <c r="Q1" s="29"/>
      <c r="R1" s="29"/>
    </row>
    <row r="2" spans="1:18" ht="14.25" customHeight="1" thickBot="1" x14ac:dyDescent="0.25">
      <c r="B2" s="10" t="s">
        <v>50</v>
      </c>
      <c r="C2" s="365" t="s">
        <v>51</v>
      </c>
      <c r="D2" s="7" t="s">
        <v>76</v>
      </c>
      <c r="E2" s="345" t="s">
        <v>52</v>
      </c>
      <c r="F2" s="346" t="s">
        <v>58</v>
      </c>
      <c r="G2" s="347" t="s">
        <v>59</v>
      </c>
      <c r="H2" s="20" t="s">
        <v>116</v>
      </c>
      <c r="I2" s="348" t="s">
        <v>53</v>
      </c>
      <c r="J2" s="349" t="s">
        <v>54</v>
      </c>
      <c r="K2" s="22" t="s">
        <v>117</v>
      </c>
      <c r="L2" s="23" t="s">
        <v>118</v>
      </c>
      <c r="M2" s="344" t="s">
        <v>61</v>
      </c>
      <c r="N2" s="344" t="s">
        <v>62</v>
      </c>
      <c r="O2" s="24" t="s">
        <v>119</v>
      </c>
      <c r="P2" s="8" t="s">
        <v>120</v>
      </c>
      <c r="Q2" s="30" t="s">
        <v>63</v>
      </c>
      <c r="R2" s="31" t="s">
        <v>57</v>
      </c>
    </row>
    <row r="3" spans="1:18" s="3" customFormat="1" ht="14.25" customHeight="1" x14ac:dyDescent="0.2">
      <c r="A3" s="2"/>
      <c r="B3" s="719" t="s">
        <v>123</v>
      </c>
      <c r="C3" s="366" t="s">
        <v>11</v>
      </c>
      <c r="D3" s="734">
        <v>0</v>
      </c>
      <c r="E3" s="713">
        <v>12</v>
      </c>
      <c r="F3" s="714">
        <f>1+G3/100-MOD(G3,100)/100</f>
        <v>1</v>
      </c>
      <c r="G3" s="734">
        <f>H3+H4+H5+H6</f>
        <v>47</v>
      </c>
      <c r="H3" s="39">
        <v>11</v>
      </c>
      <c r="I3" s="40">
        <v>99</v>
      </c>
      <c r="J3" s="41">
        <v>0</v>
      </c>
      <c r="K3" s="41">
        <f>M3*(100-J3)/100-MOD(M3*(100-J3),100)/100</f>
        <v>1015</v>
      </c>
      <c r="L3" s="39">
        <f>N3*(100-J3)/100-MOD(N3*(100-J3),100)/100</f>
        <v>108</v>
      </c>
      <c r="M3" s="39">
        <f>1000+O3+(F3-1)*50</f>
        <v>1015</v>
      </c>
      <c r="N3" s="39">
        <f>100+P3+(F3-1)*5</f>
        <v>108</v>
      </c>
      <c r="O3" s="42">
        <v>15</v>
      </c>
      <c r="P3" s="43">
        <v>8</v>
      </c>
      <c r="Q3" s="254" t="s">
        <v>64</v>
      </c>
      <c r="R3" s="255" t="s">
        <v>65</v>
      </c>
    </row>
    <row r="4" spans="1:18" s="3" customFormat="1" ht="14.25" customHeight="1" x14ac:dyDescent="0.2">
      <c r="A4" s="2"/>
      <c r="B4" s="720"/>
      <c r="C4" s="366" t="s">
        <v>43</v>
      </c>
      <c r="D4" s="714"/>
      <c r="E4" s="714"/>
      <c r="F4" s="714"/>
      <c r="G4" s="714"/>
      <c r="H4" s="39">
        <v>5</v>
      </c>
      <c r="I4" s="40">
        <v>99</v>
      </c>
      <c r="J4" s="41">
        <v>0</v>
      </c>
      <c r="K4" s="41">
        <f t="shared" ref="K4:K67" si="0">M4*(100-J4)/100-MOD(M4*(100-J4),100)/100</f>
        <v>1020</v>
      </c>
      <c r="L4" s="39">
        <f t="shared" ref="L4:L68" si="1">N4*(100-J4)/100-MOD(N4*(100-J4),100)/100</f>
        <v>101</v>
      </c>
      <c r="M4" s="39">
        <f>1000+O4+(F3-1)*50</f>
        <v>1020</v>
      </c>
      <c r="N4" s="39">
        <f>100+P4+(F3-1)*5</f>
        <v>101</v>
      </c>
      <c r="O4" s="42">
        <v>20</v>
      </c>
      <c r="P4" s="43">
        <v>1</v>
      </c>
      <c r="Q4" s="254" t="s">
        <v>64</v>
      </c>
      <c r="R4" s="255" t="s">
        <v>66</v>
      </c>
    </row>
    <row r="5" spans="1:18" s="3" customFormat="1" ht="14.25" customHeight="1" x14ac:dyDescent="0.2">
      <c r="A5" s="2"/>
      <c r="B5" s="720"/>
      <c r="C5" s="366" t="s">
        <v>2</v>
      </c>
      <c r="D5" s="714"/>
      <c r="E5" s="714"/>
      <c r="F5" s="714"/>
      <c r="G5" s="714"/>
      <c r="H5" s="39">
        <v>7</v>
      </c>
      <c r="I5" s="40">
        <v>99</v>
      </c>
      <c r="J5" s="41">
        <v>0</v>
      </c>
      <c r="K5" s="41">
        <f t="shared" si="0"/>
        <v>1030</v>
      </c>
      <c r="L5" s="39">
        <f t="shared" si="1"/>
        <v>101</v>
      </c>
      <c r="M5" s="39">
        <f>1000+O5+(F3-1)*50</f>
        <v>1030</v>
      </c>
      <c r="N5" s="39">
        <f>100+P5+(F3-1)*5</f>
        <v>101</v>
      </c>
      <c r="O5" s="42">
        <v>30</v>
      </c>
      <c r="P5" s="43">
        <v>1</v>
      </c>
      <c r="Q5" s="254" t="s">
        <v>64</v>
      </c>
      <c r="R5" s="255" t="s">
        <v>64</v>
      </c>
    </row>
    <row r="6" spans="1:18" s="3" customFormat="1" ht="14.25" customHeight="1" thickBot="1" x14ac:dyDescent="0.25">
      <c r="A6" s="2">
        <v>2</v>
      </c>
      <c r="B6" s="721"/>
      <c r="C6" s="366" t="s">
        <v>18</v>
      </c>
      <c r="D6" s="715"/>
      <c r="E6" s="715"/>
      <c r="F6" s="715"/>
      <c r="G6" s="715"/>
      <c r="H6" s="39">
        <v>24</v>
      </c>
      <c r="I6" s="40">
        <v>84</v>
      </c>
      <c r="J6" s="41">
        <v>17</v>
      </c>
      <c r="K6" s="41">
        <f t="shared" si="0"/>
        <v>883</v>
      </c>
      <c r="L6" s="39">
        <f t="shared" si="1"/>
        <v>90</v>
      </c>
      <c r="M6" s="39">
        <f>1000+O6+(F3-1)*50</f>
        <v>1065</v>
      </c>
      <c r="N6" s="39">
        <f>100+P6+(F3-1)*5</f>
        <v>109</v>
      </c>
      <c r="O6" s="42">
        <v>65</v>
      </c>
      <c r="P6" s="43">
        <v>9</v>
      </c>
      <c r="Q6" s="254" t="s">
        <v>71</v>
      </c>
      <c r="R6" s="255" t="s">
        <v>70</v>
      </c>
    </row>
    <row r="7" spans="1:18" s="3" customFormat="1" ht="14.25" customHeight="1" x14ac:dyDescent="0.2">
      <c r="A7" s="2"/>
      <c r="B7" s="722" t="s">
        <v>124</v>
      </c>
      <c r="C7" s="367" t="s">
        <v>80</v>
      </c>
      <c r="D7" s="735">
        <v>1</v>
      </c>
      <c r="E7" s="716">
        <v>8</v>
      </c>
      <c r="F7" s="735">
        <f>1+G7/100-MOD(G7,100)/100</f>
        <v>1</v>
      </c>
      <c r="G7" s="735">
        <f>H7+H8+H9+H10</f>
        <v>8</v>
      </c>
      <c r="H7" s="44">
        <v>0</v>
      </c>
      <c r="I7" s="45">
        <v>99</v>
      </c>
      <c r="J7" s="46">
        <v>0</v>
      </c>
      <c r="K7" s="46">
        <f t="shared" si="0"/>
        <v>1000</v>
      </c>
      <c r="L7" s="46">
        <f t="shared" si="1"/>
        <v>100</v>
      </c>
      <c r="M7" s="423">
        <f t="shared" ref="M7" si="2">1000+O7+(F7-1)*50</f>
        <v>1000</v>
      </c>
      <c r="N7" s="423">
        <f t="shared" ref="N7" si="3">100+P7+(F7-1)*5</f>
        <v>100</v>
      </c>
      <c r="O7" s="47">
        <v>0</v>
      </c>
      <c r="P7" s="48">
        <v>0</v>
      </c>
      <c r="Q7" s="256" t="s">
        <v>68</v>
      </c>
      <c r="R7" s="257" t="s">
        <v>68</v>
      </c>
    </row>
    <row r="8" spans="1:18" s="3" customFormat="1" ht="14.25" customHeight="1" x14ac:dyDescent="0.2">
      <c r="A8" s="2"/>
      <c r="B8" s="723"/>
      <c r="C8" s="368" t="s">
        <v>82</v>
      </c>
      <c r="D8" s="717"/>
      <c r="E8" s="717"/>
      <c r="F8" s="717"/>
      <c r="G8" s="717"/>
      <c r="H8" s="49">
        <v>8</v>
      </c>
      <c r="I8" s="50">
        <v>99</v>
      </c>
      <c r="J8" s="51">
        <v>0</v>
      </c>
      <c r="K8" s="51">
        <f t="shared" si="0"/>
        <v>1035</v>
      </c>
      <c r="L8" s="51">
        <f t="shared" si="1"/>
        <v>101</v>
      </c>
      <c r="M8" s="424">
        <f t="shared" ref="M8" si="4">1000+O8+(F7-1)*50</f>
        <v>1035</v>
      </c>
      <c r="N8" s="424">
        <f t="shared" ref="N8" si="5">100+P8+(F7-1)*5</f>
        <v>101</v>
      </c>
      <c r="O8" s="52">
        <v>35</v>
      </c>
      <c r="P8" s="53">
        <v>1</v>
      </c>
      <c r="Q8" s="258" t="s">
        <v>68</v>
      </c>
      <c r="R8" s="259" t="s">
        <v>65</v>
      </c>
    </row>
    <row r="9" spans="1:18" s="3" customFormat="1" ht="14.25" customHeight="1" x14ac:dyDescent="0.2">
      <c r="A9" s="2"/>
      <c r="B9" s="723"/>
      <c r="C9" s="368" t="s">
        <v>150</v>
      </c>
      <c r="D9" s="717"/>
      <c r="E9" s="717"/>
      <c r="F9" s="717"/>
      <c r="G9" s="717"/>
      <c r="H9" s="49">
        <v>0</v>
      </c>
      <c r="I9" s="50">
        <v>99</v>
      </c>
      <c r="J9" s="51">
        <v>0</v>
      </c>
      <c r="K9" s="51">
        <f t="shared" si="0"/>
        <v>1000</v>
      </c>
      <c r="L9" s="51">
        <f t="shared" si="1"/>
        <v>100</v>
      </c>
      <c r="M9" s="424">
        <f t="shared" ref="M9" si="6">1000+O9+(F7-1)*50</f>
        <v>1000</v>
      </c>
      <c r="N9" s="424">
        <f t="shared" ref="N9" si="7">100+P9+(F7-1)*5</f>
        <v>100</v>
      </c>
      <c r="O9" s="52">
        <v>0</v>
      </c>
      <c r="P9" s="53">
        <v>0</v>
      </c>
      <c r="Q9" s="258" t="s">
        <v>68</v>
      </c>
      <c r="R9" s="259" t="s">
        <v>69</v>
      </c>
    </row>
    <row r="10" spans="1:18" s="3" customFormat="1" ht="14.25" customHeight="1" thickBot="1" x14ac:dyDescent="0.25">
      <c r="A10" s="2"/>
      <c r="B10" s="724"/>
      <c r="C10" s="369" t="s">
        <v>151</v>
      </c>
      <c r="D10" s="718"/>
      <c r="E10" s="718"/>
      <c r="F10" s="718"/>
      <c r="G10" s="718"/>
      <c r="H10" s="54">
        <v>0</v>
      </c>
      <c r="I10" s="55">
        <v>99</v>
      </c>
      <c r="J10" s="56">
        <v>0</v>
      </c>
      <c r="K10" s="56">
        <f t="shared" si="0"/>
        <v>1000</v>
      </c>
      <c r="L10" s="56">
        <f t="shared" si="1"/>
        <v>100</v>
      </c>
      <c r="M10" s="425">
        <f t="shared" ref="M10" si="8">1000+O10+(F7-1)*50</f>
        <v>1000</v>
      </c>
      <c r="N10" s="425">
        <f t="shared" ref="N10" si="9">100+P10+(F7-1)*5</f>
        <v>100</v>
      </c>
      <c r="O10" s="57">
        <v>0</v>
      </c>
      <c r="P10" s="58">
        <v>0</v>
      </c>
      <c r="Q10" s="260" t="s">
        <v>68</v>
      </c>
      <c r="R10" s="261" t="s">
        <v>68</v>
      </c>
    </row>
    <row r="11" spans="1:18" ht="14.25" customHeight="1" x14ac:dyDescent="0.2">
      <c r="A11" s="1" t="s">
        <v>197</v>
      </c>
      <c r="B11" s="701" t="s">
        <v>126</v>
      </c>
      <c r="C11" s="370" t="s">
        <v>153</v>
      </c>
      <c r="D11" s="631">
        <v>0</v>
      </c>
      <c r="E11" s="631">
        <v>4</v>
      </c>
      <c r="F11" s="631">
        <f>1+G11/100-MOD(G11,100)/100</f>
        <v>0.99999999999999989</v>
      </c>
      <c r="G11" s="631">
        <f>H11+H12+H13+H14</f>
        <v>63</v>
      </c>
      <c r="H11" s="59">
        <v>23</v>
      </c>
      <c r="I11" s="60">
        <v>99</v>
      </c>
      <c r="J11" s="61">
        <v>15</v>
      </c>
      <c r="K11" s="61">
        <f t="shared" si="0"/>
        <v>909</v>
      </c>
      <c r="L11" s="59">
        <f t="shared" si="1"/>
        <v>92</v>
      </c>
      <c r="M11" s="59">
        <f t="shared" ref="M11" si="10">1000+O11+(F11-1)*50</f>
        <v>1070</v>
      </c>
      <c r="N11" s="59">
        <f t="shared" ref="N11" si="11">100+P11+(F11-1)*5</f>
        <v>109</v>
      </c>
      <c r="O11" s="62">
        <v>70</v>
      </c>
      <c r="P11" s="63">
        <v>9</v>
      </c>
      <c r="Q11" s="262" t="s">
        <v>183</v>
      </c>
      <c r="R11" s="263" t="s">
        <v>186</v>
      </c>
    </row>
    <row r="12" spans="1:18" ht="14.25" customHeight="1" x14ac:dyDescent="0.2">
      <c r="A12" s="1" t="s">
        <v>197</v>
      </c>
      <c r="B12" s="702"/>
      <c r="C12" s="371" t="s">
        <v>154</v>
      </c>
      <c r="D12" s="632"/>
      <c r="E12" s="632"/>
      <c r="F12" s="632"/>
      <c r="G12" s="632"/>
      <c r="H12" s="64">
        <v>7</v>
      </c>
      <c r="I12" s="65">
        <v>99</v>
      </c>
      <c r="J12" s="66">
        <v>11</v>
      </c>
      <c r="K12" s="66">
        <f t="shared" si="0"/>
        <v>921</v>
      </c>
      <c r="L12" s="64">
        <f t="shared" si="1"/>
        <v>89</v>
      </c>
      <c r="M12" s="64">
        <f t="shared" ref="M12" si="12">1000+O12+(F11-1)*50</f>
        <v>1035</v>
      </c>
      <c r="N12" s="64">
        <f t="shared" ref="N12" si="13">100+P12+(F11-1)*5</f>
        <v>100</v>
      </c>
      <c r="O12" s="67">
        <v>35</v>
      </c>
      <c r="P12" s="68">
        <v>0</v>
      </c>
      <c r="Q12" s="264" t="s">
        <v>183</v>
      </c>
      <c r="R12" s="265" t="s">
        <v>184</v>
      </c>
    </row>
    <row r="13" spans="1:18" ht="14.25" customHeight="1" x14ac:dyDescent="0.2">
      <c r="A13" s="1" t="s">
        <v>197</v>
      </c>
      <c r="B13" s="702"/>
      <c r="C13" s="371" t="s">
        <v>92</v>
      </c>
      <c r="D13" s="632"/>
      <c r="E13" s="632"/>
      <c r="F13" s="632"/>
      <c r="G13" s="632"/>
      <c r="H13" s="64">
        <v>33</v>
      </c>
      <c r="I13" s="65">
        <v>89</v>
      </c>
      <c r="J13" s="66">
        <v>14</v>
      </c>
      <c r="K13" s="66">
        <f t="shared" si="0"/>
        <v>933</v>
      </c>
      <c r="L13" s="64">
        <f t="shared" si="1"/>
        <v>99</v>
      </c>
      <c r="M13" s="64">
        <f t="shared" ref="M13" si="14">1000+O13+(F11-1)*50</f>
        <v>1085</v>
      </c>
      <c r="N13" s="64">
        <f t="shared" ref="N13" si="15">100+P13+(F11-1)*5</f>
        <v>116</v>
      </c>
      <c r="O13" s="67">
        <v>85</v>
      </c>
      <c r="P13" s="68">
        <v>16</v>
      </c>
      <c r="Q13" s="264" t="s">
        <v>183</v>
      </c>
      <c r="R13" s="265" t="s">
        <v>182</v>
      </c>
    </row>
    <row r="14" spans="1:18" ht="14.25" customHeight="1" thickBot="1" x14ac:dyDescent="0.25">
      <c r="A14" s="2" t="s">
        <v>197</v>
      </c>
      <c r="B14" s="703"/>
      <c r="C14" s="372" t="s">
        <v>83</v>
      </c>
      <c r="D14" s="633"/>
      <c r="E14" s="633"/>
      <c r="F14" s="633"/>
      <c r="G14" s="633"/>
      <c r="H14" s="69">
        <v>0</v>
      </c>
      <c r="I14" s="70">
        <v>99</v>
      </c>
      <c r="J14" s="71">
        <v>10</v>
      </c>
      <c r="K14" s="71">
        <f t="shared" si="0"/>
        <v>900</v>
      </c>
      <c r="L14" s="69">
        <f t="shared" si="1"/>
        <v>90</v>
      </c>
      <c r="M14" s="69">
        <f t="shared" ref="M14" si="16">1000+O14+(F11-1)*50</f>
        <v>1000</v>
      </c>
      <c r="N14" s="69">
        <f t="shared" ref="N14" si="17">100+P14+(F11-1)*5</f>
        <v>100</v>
      </c>
      <c r="O14" s="72">
        <v>0</v>
      </c>
      <c r="P14" s="73">
        <v>0</v>
      </c>
      <c r="Q14" s="266" t="s">
        <v>183</v>
      </c>
      <c r="R14" s="267" t="s">
        <v>183</v>
      </c>
    </row>
    <row r="15" spans="1:18" s="3" customFormat="1" ht="14.25" customHeight="1" x14ac:dyDescent="0.2">
      <c r="A15" s="2"/>
      <c r="B15" s="704" t="s">
        <v>125</v>
      </c>
      <c r="C15" s="442" t="s">
        <v>101</v>
      </c>
      <c r="D15" s="731">
        <v>0</v>
      </c>
      <c r="E15" s="731">
        <v>11</v>
      </c>
      <c r="F15" s="731">
        <f>1+G15/100-MOD(G15,100)/100</f>
        <v>1</v>
      </c>
      <c r="G15" s="731">
        <f>H15+H16+H17+H18</f>
        <v>49</v>
      </c>
      <c r="H15" s="443">
        <v>0</v>
      </c>
      <c r="I15" s="444">
        <v>99</v>
      </c>
      <c r="J15" s="445">
        <v>0</v>
      </c>
      <c r="K15" s="445">
        <f t="shared" si="0"/>
        <v>1000</v>
      </c>
      <c r="L15" s="443">
        <f t="shared" si="1"/>
        <v>100</v>
      </c>
      <c r="M15" s="443">
        <f t="shared" ref="M15" si="18">1000+O15+(F15-1)*50</f>
        <v>1000</v>
      </c>
      <c r="N15" s="443">
        <f t="shared" ref="N15" si="19">100+P15+(F15-1)*5</f>
        <v>100</v>
      </c>
      <c r="O15" s="446">
        <v>0</v>
      </c>
      <c r="P15" s="447">
        <v>0</v>
      </c>
      <c r="Q15" s="448" t="s">
        <v>64</v>
      </c>
      <c r="R15" s="449" t="s">
        <v>68</v>
      </c>
    </row>
    <row r="16" spans="1:18" s="3" customFormat="1" ht="14.25" customHeight="1" x14ac:dyDescent="0.2">
      <c r="A16" s="2"/>
      <c r="B16" s="705"/>
      <c r="C16" s="450" t="s">
        <v>81</v>
      </c>
      <c r="D16" s="732"/>
      <c r="E16" s="732"/>
      <c r="F16" s="732"/>
      <c r="G16" s="732"/>
      <c r="H16" s="451">
        <v>18</v>
      </c>
      <c r="I16" s="452">
        <v>94</v>
      </c>
      <c r="J16" s="453">
        <v>0</v>
      </c>
      <c r="K16" s="453">
        <f>M16*(100-J16)/100-MOD(M16*(100-J16),100)/100</f>
        <v>1070</v>
      </c>
      <c r="L16" s="451">
        <f t="shared" si="1"/>
        <v>104</v>
      </c>
      <c r="M16" s="451">
        <f t="shared" ref="M16" si="20">1000+O16+(F15-1)*50</f>
        <v>1070</v>
      </c>
      <c r="N16" s="451">
        <f t="shared" ref="N16" si="21">100+P16+(F15-1)*5</f>
        <v>104</v>
      </c>
      <c r="O16" s="454">
        <v>70</v>
      </c>
      <c r="P16" s="455">
        <v>4</v>
      </c>
      <c r="Q16" s="456" t="s">
        <v>64</v>
      </c>
      <c r="R16" s="457" t="s">
        <v>70</v>
      </c>
    </row>
    <row r="17" spans="1:18" s="3" customFormat="1" ht="14.25" customHeight="1" x14ac:dyDescent="0.2">
      <c r="A17" s="2">
        <v>1</v>
      </c>
      <c r="B17" s="705"/>
      <c r="C17" s="450" t="s">
        <v>159</v>
      </c>
      <c r="D17" s="732"/>
      <c r="E17" s="732"/>
      <c r="F17" s="732"/>
      <c r="G17" s="732"/>
      <c r="H17" s="451">
        <v>7</v>
      </c>
      <c r="I17" s="452">
        <v>99</v>
      </c>
      <c r="J17" s="453">
        <v>8</v>
      </c>
      <c r="K17" s="453">
        <f t="shared" si="0"/>
        <v>947</v>
      </c>
      <c r="L17" s="451">
        <f t="shared" si="1"/>
        <v>92</v>
      </c>
      <c r="M17" s="451">
        <f t="shared" ref="M17" si="22">1000+O17+(F15-1)*50</f>
        <v>1030</v>
      </c>
      <c r="N17" s="451">
        <f t="shared" ref="N17" si="23">100+P17+(F15-1)*5</f>
        <v>101</v>
      </c>
      <c r="O17" s="454">
        <v>30</v>
      </c>
      <c r="P17" s="455">
        <v>1</v>
      </c>
      <c r="Q17" s="456" t="s">
        <v>65</v>
      </c>
      <c r="R17" s="457" t="s">
        <v>184</v>
      </c>
    </row>
    <row r="18" spans="1:18" s="3" customFormat="1" ht="14.25" customHeight="1" thickBot="1" x14ac:dyDescent="0.25">
      <c r="A18" s="2"/>
      <c r="B18" s="706"/>
      <c r="C18" s="458" t="s">
        <v>108</v>
      </c>
      <c r="D18" s="733"/>
      <c r="E18" s="733"/>
      <c r="F18" s="733"/>
      <c r="G18" s="733"/>
      <c r="H18" s="459">
        <v>24</v>
      </c>
      <c r="I18" s="460">
        <v>94</v>
      </c>
      <c r="J18" s="461">
        <v>0</v>
      </c>
      <c r="K18" s="461">
        <f t="shared" si="0"/>
        <v>1075</v>
      </c>
      <c r="L18" s="459">
        <f t="shared" si="1"/>
        <v>109</v>
      </c>
      <c r="M18" s="459">
        <f t="shared" ref="M18" si="24">1000+O18+(F15-1)*50</f>
        <v>1075</v>
      </c>
      <c r="N18" s="459">
        <f t="shared" ref="N18" si="25">100+P18+(F15-1)*5</f>
        <v>109</v>
      </c>
      <c r="O18" s="462">
        <v>75</v>
      </c>
      <c r="P18" s="463">
        <v>9</v>
      </c>
      <c r="Q18" s="464" t="s">
        <v>64</v>
      </c>
      <c r="R18" s="465" t="s">
        <v>71</v>
      </c>
    </row>
    <row r="19" spans="1:18" s="3" customFormat="1" ht="14.25" customHeight="1" x14ac:dyDescent="0.2">
      <c r="A19" s="2"/>
      <c r="B19" s="707" t="s">
        <v>127</v>
      </c>
      <c r="C19" s="373" t="s">
        <v>160</v>
      </c>
      <c r="D19" s="725">
        <v>0</v>
      </c>
      <c r="E19" s="725">
        <v>11</v>
      </c>
      <c r="F19" s="725">
        <f>1+G19/100-MOD(G19,100)/100</f>
        <v>1</v>
      </c>
      <c r="G19" s="725">
        <f>H19+H20+H21+H22</f>
        <v>50</v>
      </c>
      <c r="H19" s="74">
        <v>13</v>
      </c>
      <c r="I19" s="75">
        <v>99</v>
      </c>
      <c r="J19" s="76">
        <v>0</v>
      </c>
      <c r="K19" s="76">
        <f t="shared" si="0"/>
        <v>1030</v>
      </c>
      <c r="L19" s="74">
        <f t="shared" si="1"/>
        <v>107</v>
      </c>
      <c r="M19" s="428">
        <f t="shared" ref="M19" si="26">1000+O19+(F19-1)*50</f>
        <v>1030</v>
      </c>
      <c r="N19" s="428">
        <f t="shared" ref="N19" si="27">100+P19+(F19-1)*5</f>
        <v>107</v>
      </c>
      <c r="O19" s="78">
        <v>30</v>
      </c>
      <c r="P19" s="79">
        <v>7</v>
      </c>
      <c r="Q19" s="268" t="s">
        <v>64</v>
      </c>
      <c r="R19" s="269" t="s">
        <v>65</v>
      </c>
    </row>
    <row r="20" spans="1:18" s="3" customFormat="1" ht="14.25" customHeight="1" x14ac:dyDescent="0.2">
      <c r="A20" s="2">
        <v>2</v>
      </c>
      <c r="B20" s="708"/>
      <c r="C20" s="374" t="s">
        <v>161</v>
      </c>
      <c r="D20" s="726"/>
      <c r="E20" s="726"/>
      <c r="F20" s="726"/>
      <c r="G20" s="726"/>
      <c r="H20" s="77">
        <v>0</v>
      </c>
      <c r="I20" s="80">
        <v>99</v>
      </c>
      <c r="J20" s="81">
        <v>5</v>
      </c>
      <c r="K20" s="81">
        <f t="shared" si="0"/>
        <v>950</v>
      </c>
      <c r="L20" s="77">
        <f t="shared" si="1"/>
        <v>95</v>
      </c>
      <c r="M20" s="429">
        <f t="shared" ref="M20" si="28">1000+O20+(F19-1)*50</f>
        <v>1000</v>
      </c>
      <c r="N20" s="429">
        <f t="shared" ref="N20" si="29">100+P20+(F19-1)*5</f>
        <v>100</v>
      </c>
      <c r="O20" s="82">
        <v>0</v>
      </c>
      <c r="P20" s="83">
        <v>0</v>
      </c>
      <c r="Q20" s="270" t="s">
        <v>65</v>
      </c>
      <c r="R20" s="271" t="s">
        <v>183</v>
      </c>
    </row>
    <row r="21" spans="1:18" s="3" customFormat="1" ht="14.25" customHeight="1" x14ac:dyDescent="0.2">
      <c r="A21" s="2"/>
      <c r="B21" s="708"/>
      <c r="C21" s="374" t="s">
        <v>162</v>
      </c>
      <c r="D21" s="726"/>
      <c r="E21" s="726"/>
      <c r="F21" s="726"/>
      <c r="G21" s="726"/>
      <c r="H21" s="77">
        <v>8</v>
      </c>
      <c r="I21" s="80">
        <v>99</v>
      </c>
      <c r="J21" s="81">
        <v>0</v>
      </c>
      <c r="K21" s="81">
        <f t="shared" si="0"/>
        <v>1040</v>
      </c>
      <c r="L21" s="77">
        <f t="shared" si="1"/>
        <v>100</v>
      </c>
      <c r="M21" s="429">
        <f t="shared" ref="M21" si="30">1000+O21+(F19-1)*50</f>
        <v>1040</v>
      </c>
      <c r="N21" s="429">
        <f t="shared" ref="N21" si="31">100+P21+(F19-1)*5</f>
        <v>100</v>
      </c>
      <c r="O21" s="82">
        <v>40</v>
      </c>
      <c r="P21" s="83">
        <v>0</v>
      </c>
      <c r="Q21" s="270" t="s">
        <v>64</v>
      </c>
      <c r="R21" s="271" t="s">
        <v>65</v>
      </c>
    </row>
    <row r="22" spans="1:18" s="3" customFormat="1" ht="14.25" customHeight="1" thickBot="1" x14ac:dyDescent="0.25">
      <c r="A22" s="2"/>
      <c r="B22" s="709"/>
      <c r="C22" s="375" t="s">
        <v>8</v>
      </c>
      <c r="D22" s="727"/>
      <c r="E22" s="727"/>
      <c r="F22" s="727"/>
      <c r="G22" s="727"/>
      <c r="H22" s="84">
        <v>29</v>
      </c>
      <c r="I22" s="419">
        <v>94</v>
      </c>
      <c r="J22" s="85">
        <v>0</v>
      </c>
      <c r="K22" s="85">
        <f t="shared" si="0"/>
        <v>1055</v>
      </c>
      <c r="L22" s="84">
        <f t="shared" si="1"/>
        <v>118</v>
      </c>
      <c r="M22" s="430">
        <f t="shared" ref="M22" si="32">1000+O22+(F19-1)*50</f>
        <v>1055</v>
      </c>
      <c r="N22" s="430">
        <f t="shared" ref="N22" si="33">100+P22+(F19-1)*5</f>
        <v>118</v>
      </c>
      <c r="O22" s="86">
        <v>55</v>
      </c>
      <c r="P22" s="87">
        <v>18</v>
      </c>
      <c r="Q22" s="272" t="s">
        <v>64</v>
      </c>
      <c r="R22" s="273" t="s">
        <v>71</v>
      </c>
    </row>
    <row r="23" spans="1:18" ht="14.25" customHeight="1" x14ac:dyDescent="0.2">
      <c r="B23" s="710" t="s">
        <v>128</v>
      </c>
      <c r="C23" s="376" t="s">
        <v>164</v>
      </c>
      <c r="D23" s="728">
        <v>0</v>
      </c>
      <c r="E23" s="728">
        <v>6</v>
      </c>
      <c r="F23" s="728">
        <f>1+G23/100-MOD(G23,100)/100</f>
        <v>1</v>
      </c>
      <c r="G23" s="728">
        <f>H23+H24+H25+H26</f>
        <v>37</v>
      </c>
      <c r="H23" s="88">
        <v>0</v>
      </c>
      <c r="I23" s="89">
        <v>99</v>
      </c>
      <c r="J23" s="90">
        <v>0</v>
      </c>
      <c r="K23" s="90">
        <f t="shared" si="0"/>
        <v>1000</v>
      </c>
      <c r="L23" s="88">
        <f t="shared" si="1"/>
        <v>100</v>
      </c>
      <c r="M23" s="88">
        <f t="shared" ref="M23" si="34">1000+O23+(F23-1)*50</f>
        <v>1000</v>
      </c>
      <c r="N23" s="88">
        <f t="shared" ref="N23" si="35">100+P23+(F23-1)*5</f>
        <v>100</v>
      </c>
      <c r="O23" s="91">
        <v>0</v>
      </c>
      <c r="P23" s="92">
        <v>0</v>
      </c>
      <c r="Q23" s="274" t="s">
        <v>68</v>
      </c>
      <c r="R23" s="275" t="s">
        <v>68</v>
      </c>
    </row>
    <row r="24" spans="1:18" ht="14.25" customHeight="1" x14ac:dyDescent="0.2">
      <c r="B24" s="711"/>
      <c r="C24" s="376" t="s">
        <v>89</v>
      </c>
      <c r="D24" s="729"/>
      <c r="E24" s="729"/>
      <c r="F24" s="729"/>
      <c r="G24" s="729"/>
      <c r="H24" s="88">
        <v>20</v>
      </c>
      <c r="I24" s="89">
        <v>94</v>
      </c>
      <c r="J24" s="90">
        <v>0</v>
      </c>
      <c r="K24" s="90">
        <f t="shared" si="0"/>
        <v>1075</v>
      </c>
      <c r="L24" s="88">
        <f t="shared" si="1"/>
        <v>105</v>
      </c>
      <c r="M24" s="88">
        <f t="shared" ref="M24" si="36">1000+O24+(F23-1)*50</f>
        <v>1075</v>
      </c>
      <c r="N24" s="88">
        <f t="shared" ref="N24" si="37">100+P24+(F23-1)*5</f>
        <v>105</v>
      </c>
      <c r="O24" s="91">
        <v>75</v>
      </c>
      <c r="P24" s="92">
        <v>5</v>
      </c>
      <c r="Q24" s="274" t="s">
        <v>68</v>
      </c>
      <c r="R24" s="275" t="s">
        <v>70</v>
      </c>
    </row>
    <row r="25" spans="1:18" ht="14.25" customHeight="1" x14ac:dyDescent="0.2">
      <c r="A25" s="1">
        <v>1</v>
      </c>
      <c r="B25" s="711"/>
      <c r="C25" s="376" t="s">
        <v>3</v>
      </c>
      <c r="D25" s="729"/>
      <c r="E25" s="729"/>
      <c r="F25" s="729"/>
      <c r="G25" s="729"/>
      <c r="H25" s="88">
        <v>7</v>
      </c>
      <c r="I25" s="89">
        <v>99</v>
      </c>
      <c r="J25" s="90">
        <v>0</v>
      </c>
      <c r="K25" s="90">
        <f t="shared" si="0"/>
        <v>1020</v>
      </c>
      <c r="L25" s="88">
        <f t="shared" si="1"/>
        <v>103</v>
      </c>
      <c r="M25" s="88">
        <f t="shared" ref="M25" si="38">1000+O25+(F23-1)*50</f>
        <v>1020</v>
      </c>
      <c r="N25" s="88">
        <f t="shared" ref="N25" si="39">100+P25+(F23-1)*5</f>
        <v>103</v>
      </c>
      <c r="O25" s="91">
        <v>20</v>
      </c>
      <c r="P25" s="92">
        <v>3</v>
      </c>
      <c r="Q25" s="274" t="s">
        <v>183</v>
      </c>
      <c r="R25" s="275" t="s">
        <v>184</v>
      </c>
    </row>
    <row r="26" spans="1:18" ht="14.25" customHeight="1" thickBot="1" x14ac:dyDescent="0.25">
      <c r="A26" s="1">
        <v>2</v>
      </c>
      <c r="B26" s="712"/>
      <c r="C26" s="376" t="s">
        <v>79</v>
      </c>
      <c r="D26" s="730"/>
      <c r="E26" s="730"/>
      <c r="F26" s="730"/>
      <c r="G26" s="730"/>
      <c r="H26" s="88">
        <v>10</v>
      </c>
      <c r="I26" s="89">
        <v>99</v>
      </c>
      <c r="J26" s="90">
        <v>5</v>
      </c>
      <c r="K26" s="90">
        <f t="shared" si="0"/>
        <v>992</v>
      </c>
      <c r="L26" s="88">
        <f t="shared" si="1"/>
        <v>95</v>
      </c>
      <c r="M26" s="88">
        <f t="shared" ref="M26" si="40">1000+O26+(F23-1)*50</f>
        <v>1045</v>
      </c>
      <c r="N26" s="88">
        <f t="shared" ref="N26" si="41">100+P26+(F23-1)*5</f>
        <v>101</v>
      </c>
      <c r="O26" s="91">
        <v>45</v>
      </c>
      <c r="P26" s="92">
        <v>1</v>
      </c>
      <c r="Q26" s="274" t="s">
        <v>183</v>
      </c>
      <c r="R26" s="275" t="s">
        <v>184</v>
      </c>
    </row>
    <row r="27" spans="1:18" s="3" customFormat="1" ht="14.25" customHeight="1" x14ac:dyDescent="0.2">
      <c r="A27" s="2"/>
      <c r="B27" s="668" t="s">
        <v>129</v>
      </c>
      <c r="C27" s="377" t="s">
        <v>34</v>
      </c>
      <c r="D27" s="680">
        <v>0</v>
      </c>
      <c r="E27" s="680">
        <v>8</v>
      </c>
      <c r="F27" s="680">
        <f>1+G27/100-MOD(G27,100)/100</f>
        <v>1</v>
      </c>
      <c r="G27" s="680">
        <f>H27+H28+H29+H30</f>
        <v>34</v>
      </c>
      <c r="H27" s="93">
        <v>0</v>
      </c>
      <c r="I27" s="94">
        <v>99</v>
      </c>
      <c r="J27" s="95">
        <v>0</v>
      </c>
      <c r="K27" s="95">
        <f>M27*(100-J27)/100-MOD(M27*(100-J27),100)/100</f>
        <v>1000</v>
      </c>
      <c r="L27" s="93">
        <f t="shared" si="1"/>
        <v>100</v>
      </c>
      <c r="M27" s="432">
        <f t="shared" ref="M27" si="42">1000+O27+(F27-1)*50</f>
        <v>1000</v>
      </c>
      <c r="N27" s="432">
        <f t="shared" ref="N27" si="43">100+P27+(F27-1)*5</f>
        <v>100</v>
      </c>
      <c r="O27" s="98">
        <v>0</v>
      </c>
      <c r="P27" s="99">
        <v>0</v>
      </c>
      <c r="Q27" s="276" t="s">
        <v>68</v>
      </c>
      <c r="R27" s="277" t="s">
        <v>68</v>
      </c>
    </row>
    <row r="28" spans="1:18" s="3" customFormat="1" ht="14.25" customHeight="1" x14ac:dyDescent="0.2">
      <c r="A28" s="2"/>
      <c r="B28" s="669"/>
      <c r="C28" s="431" t="s">
        <v>112</v>
      </c>
      <c r="D28" s="681"/>
      <c r="E28" s="681"/>
      <c r="F28" s="681"/>
      <c r="G28" s="681"/>
      <c r="H28" s="97">
        <v>12</v>
      </c>
      <c r="I28" s="100">
        <v>99</v>
      </c>
      <c r="J28" s="96">
        <v>0</v>
      </c>
      <c r="K28" s="96">
        <f t="shared" si="0"/>
        <v>1030</v>
      </c>
      <c r="L28" s="97">
        <f t="shared" si="1"/>
        <v>106</v>
      </c>
      <c r="M28" s="433">
        <f t="shared" ref="M28" si="44">1000+O28+(F27-1)*50</f>
        <v>1030</v>
      </c>
      <c r="N28" s="433">
        <f t="shared" ref="N28" si="45">100+P28+(F27-1)*5</f>
        <v>106</v>
      </c>
      <c r="O28" s="101">
        <v>30</v>
      </c>
      <c r="P28" s="102">
        <v>6</v>
      </c>
      <c r="Q28" s="278" t="s">
        <v>68</v>
      </c>
      <c r="R28" s="279" t="s">
        <v>65</v>
      </c>
    </row>
    <row r="29" spans="1:18" s="3" customFormat="1" ht="14.25" customHeight="1" x14ac:dyDescent="0.2">
      <c r="A29" s="2"/>
      <c r="B29" s="669"/>
      <c r="C29" s="378" t="s">
        <v>78</v>
      </c>
      <c r="D29" s="681"/>
      <c r="E29" s="681"/>
      <c r="F29" s="681"/>
      <c r="G29" s="681"/>
      <c r="H29" s="97">
        <v>14</v>
      </c>
      <c r="I29" s="100">
        <v>94</v>
      </c>
      <c r="J29" s="96">
        <v>0</v>
      </c>
      <c r="K29" s="96">
        <f t="shared" si="0"/>
        <v>1035</v>
      </c>
      <c r="L29" s="97">
        <f t="shared" si="1"/>
        <v>107</v>
      </c>
      <c r="M29" s="433">
        <f t="shared" ref="M29" si="46">1000+O29+(F27-1)*50</f>
        <v>1035</v>
      </c>
      <c r="N29" s="433">
        <f t="shared" ref="N29" si="47">100+P29+(F27-1)*5</f>
        <v>107</v>
      </c>
      <c r="O29" s="101">
        <v>35</v>
      </c>
      <c r="P29" s="102">
        <v>7</v>
      </c>
      <c r="Q29" s="278" t="s">
        <v>68</v>
      </c>
      <c r="R29" s="279" t="s">
        <v>65</v>
      </c>
    </row>
    <row r="30" spans="1:18" s="3" customFormat="1" ht="14.25" customHeight="1" thickBot="1" x14ac:dyDescent="0.25">
      <c r="A30" s="2"/>
      <c r="B30" s="670"/>
      <c r="C30" s="379" t="s">
        <v>168</v>
      </c>
      <c r="D30" s="682"/>
      <c r="E30" s="682"/>
      <c r="F30" s="682"/>
      <c r="G30" s="682"/>
      <c r="H30" s="103">
        <v>8</v>
      </c>
      <c r="I30" s="420">
        <v>99</v>
      </c>
      <c r="J30" s="104">
        <v>0</v>
      </c>
      <c r="K30" s="104">
        <f>M30*(100-J30)/100-MOD(M30*(100-J30),100)/100</f>
        <v>1035</v>
      </c>
      <c r="L30" s="103">
        <f t="shared" si="1"/>
        <v>101</v>
      </c>
      <c r="M30" s="434">
        <f t="shared" ref="M30" si="48">1000+O30+(F27-1)*50</f>
        <v>1035</v>
      </c>
      <c r="N30" s="434">
        <f t="shared" ref="N30" si="49">100+P30+(F27-1)*5</f>
        <v>101</v>
      </c>
      <c r="O30" s="105">
        <v>35</v>
      </c>
      <c r="P30" s="106">
        <v>1</v>
      </c>
      <c r="Q30" s="280" t="s">
        <v>68</v>
      </c>
      <c r="R30" s="281" t="s">
        <v>65</v>
      </c>
    </row>
    <row r="31" spans="1:18" s="3" customFormat="1" ht="14.25" customHeight="1" x14ac:dyDescent="0.2">
      <c r="A31" s="2"/>
      <c r="B31" s="671" t="s">
        <v>130</v>
      </c>
      <c r="C31" s="380" t="s">
        <v>169</v>
      </c>
      <c r="D31" s="677">
        <v>0</v>
      </c>
      <c r="E31" s="677">
        <v>12</v>
      </c>
      <c r="F31" s="677">
        <f>1+G31/100-MOD(G31,100)/100</f>
        <v>1</v>
      </c>
      <c r="G31" s="677">
        <f>H31+H32+H33+H34</f>
        <v>46</v>
      </c>
      <c r="H31" s="107">
        <v>7</v>
      </c>
      <c r="I31" s="108">
        <v>99</v>
      </c>
      <c r="J31" s="109">
        <v>0</v>
      </c>
      <c r="K31" s="109">
        <f t="shared" si="0"/>
        <v>1030</v>
      </c>
      <c r="L31" s="107">
        <f t="shared" si="1"/>
        <v>101</v>
      </c>
      <c r="M31" s="107">
        <f t="shared" ref="M31" si="50">1000+O31+(F31-1)*50</f>
        <v>1030</v>
      </c>
      <c r="N31" s="107">
        <f t="shared" ref="N31" si="51">100+P31+(F31-1)*5</f>
        <v>101</v>
      </c>
      <c r="O31" s="110">
        <v>30</v>
      </c>
      <c r="P31" s="111">
        <v>1</v>
      </c>
      <c r="Q31" s="282" t="s">
        <v>64</v>
      </c>
      <c r="R31" s="283" t="s">
        <v>65</v>
      </c>
    </row>
    <row r="32" spans="1:18" s="3" customFormat="1" ht="14.25" customHeight="1" x14ac:dyDescent="0.2">
      <c r="A32" s="2"/>
      <c r="B32" s="672"/>
      <c r="C32" s="380" t="s">
        <v>22</v>
      </c>
      <c r="D32" s="678"/>
      <c r="E32" s="678"/>
      <c r="F32" s="678"/>
      <c r="G32" s="678"/>
      <c r="H32" s="107">
        <v>14</v>
      </c>
      <c r="I32" s="108">
        <v>99</v>
      </c>
      <c r="J32" s="109">
        <v>0</v>
      </c>
      <c r="K32" s="109">
        <f t="shared" si="0"/>
        <v>1030</v>
      </c>
      <c r="L32" s="107">
        <f t="shared" si="1"/>
        <v>108</v>
      </c>
      <c r="M32" s="107">
        <f t="shared" ref="M32" si="52">1000+O32+(F31-1)*50</f>
        <v>1030</v>
      </c>
      <c r="N32" s="107">
        <f t="shared" ref="N32" si="53">100+P32+(F31-1)*5</f>
        <v>108</v>
      </c>
      <c r="O32" s="110">
        <v>30</v>
      </c>
      <c r="P32" s="111">
        <v>8</v>
      </c>
      <c r="Q32" s="282" t="s">
        <v>64</v>
      </c>
      <c r="R32" s="283" t="s">
        <v>65</v>
      </c>
    </row>
    <row r="33" spans="1:18" s="3" customFormat="1" ht="14.25" customHeight="1" x14ac:dyDescent="0.2">
      <c r="A33" s="2"/>
      <c r="B33" s="672"/>
      <c r="C33" s="380" t="s">
        <v>77</v>
      </c>
      <c r="D33" s="678"/>
      <c r="E33" s="678"/>
      <c r="F33" s="678"/>
      <c r="G33" s="678"/>
      <c r="H33" s="107">
        <v>11</v>
      </c>
      <c r="I33" s="108">
        <v>99</v>
      </c>
      <c r="J33" s="109">
        <v>0</v>
      </c>
      <c r="K33" s="109">
        <f t="shared" si="0"/>
        <v>1045</v>
      </c>
      <c r="L33" s="107">
        <f t="shared" si="1"/>
        <v>102</v>
      </c>
      <c r="M33" s="107">
        <f t="shared" ref="M33" si="54">1000+O33+(F31-1)*50</f>
        <v>1045</v>
      </c>
      <c r="N33" s="107">
        <f t="shared" ref="N33" si="55">100+P33+(F31-1)*5</f>
        <v>102</v>
      </c>
      <c r="O33" s="110">
        <v>45</v>
      </c>
      <c r="P33" s="111">
        <v>2</v>
      </c>
      <c r="Q33" s="282" t="s">
        <v>64</v>
      </c>
      <c r="R33" s="283" t="s">
        <v>65</v>
      </c>
    </row>
    <row r="34" spans="1:18" s="3" customFormat="1" ht="14.25" customHeight="1" thickBot="1" x14ac:dyDescent="0.25">
      <c r="A34" s="2"/>
      <c r="B34" s="673"/>
      <c r="C34" s="380" t="s">
        <v>5</v>
      </c>
      <c r="D34" s="679"/>
      <c r="E34" s="679"/>
      <c r="F34" s="679"/>
      <c r="G34" s="679"/>
      <c r="H34" s="107">
        <v>14</v>
      </c>
      <c r="I34" s="108">
        <v>99</v>
      </c>
      <c r="J34" s="109">
        <v>0</v>
      </c>
      <c r="K34" s="109">
        <f t="shared" si="0"/>
        <v>1040</v>
      </c>
      <c r="L34" s="107">
        <f t="shared" si="1"/>
        <v>106</v>
      </c>
      <c r="M34" s="107">
        <f t="shared" ref="M34" si="56">1000+O34+(F31-1)*50</f>
        <v>1040</v>
      </c>
      <c r="N34" s="107">
        <f t="shared" ref="N34" si="57">100+P34+(F31-1)*5</f>
        <v>106</v>
      </c>
      <c r="O34" s="110">
        <v>40</v>
      </c>
      <c r="P34" s="111">
        <v>6</v>
      </c>
      <c r="Q34" s="282" t="s">
        <v>64</v>
      </c>
      <c r="R34" s="283" t="s">
        <v>64</v>
      </c>
    </row>
    <row r="35" spans="1:18" ht="14.25" customHeight="1" x14ac:dyDescent="0.2">
      <c r="B35" s="674" t="s">
        <v>131</v>
      </c>
      <c r="C35" s="435" t="s">
        <v>170</v>
      </c>
      <c r="D35" s="643">
        <v>0</v>
      </c>
      <c r="E35" s="643">
        <v>12</v>
      </c>
      <c r="F35" s="643">
        <f>1+G35/100-MOD(G35,100)/100</f>
        <v>1</v>
      </c>
      <c r="G35" s="643">
        <f>H35+H36+H37+H38</f>
        <v>53</v>
      </c>
      <c r="H35" s="112">
        <v>0</v>
      </c>
      <c r="I35" s="113">
        <v>99</v>
      </c>
      <c r="J35" s="114">
        <v>0</v>
      </c>
      <c r="K35" s="114">
        <f t="shared" si="0"/>
        <v>1000</v>
      </c>
      <c r="L35" s="112">
        <f t="shared" si="1"/>
        <v>100</v>
      </c>
      <c r="M35" s="436">
        <f t="shared" ref="M35" si="58">1000+O35+(F35-1)*50</f>
        <v>1000</v>
      </c>
      <c r="N35" s="436">
        <f t="shared" ref="N35" si="59">100+P35+(F35-1)*5</f>
        <v>100</v>
      </c>
      <c r="O35" s="115">
        <v>0</v>
      </c>
      <c r="P35" s="116">
        <v>0</v>
      </c>
      <c r="Q35" s="284" t="s">
        <v>64</v>
      </c>
      <c r="R35" s="285" t="s">
        <v>68</v>
      </c>
    </row>
    <row r="36" spans="1:18" ht="14.25" customHeight="1" x14ac:dyDescent="0.2">
      <c r="B36" s="675"/>
      <c r="C36" s="381" t="s">
        <v>84</v>
      </c>
      <c r="D36" s="644"/>
      <c r="E36" s="644"/>
      <c r="F36" s="644"/>
      <c r="G36" s="644"/>
      <c r="H36" s="117">
        <v>14</v>
      </c>
      <c r="I36" s="118">
        <v>99</v>
      </c>
      <c r="J36" s="119">
        <v>0</v>
      </c>
      <c r="K36" s="119">
        <f t="shared" si="0"/>
        <v>1040</v>
      </c>
      <c r="L36" s="117">
        <f t="shared" si="1"/>
        <v>106</v>
      </c>
      <c r="M36" s="437">
        <f t="shared" ref="M36" si="60">1000+O36+(F35-1)*50</f>
        <v>1040</v>
      </c>
      <c r="N36" s="437">
        <f t="shared" ref="N36" si="61">100+P36+(F35-1)*5</f>
        <v>106</v>
      </c>
      <c r="O36" s="120">
        <v>40</v>
      </c>
      <c r="P36" s="121">
        <v>6</v>
      </c>
      <c r="Q36" s="286" t="s">
        <v>64</v>
      </c>
      <c r="R36" s="287" t="s">
        <v>65</v>
      </c>
    </row>
    <row r="37" spans="1:18" ht="14.25" customHeight="1" x14ac:dyDescent="0.2">
      <c r="B37" s="675"/>
      <c r="C37" s="381" t="s">
        <v>172</v>
      </c>
      <c r="D37" s="644"/>
      <c r="E37" s="644"/>
      <c r="F37" s="644"/>
      <c r="G37" s="644"/>
      <c r="H37" s="117">
        <v>0</v>
      </c>
      <c r="I37" s="118">
        <v>99</v>
      </c>
      <c r="J37" s="119">
        <v>0</v>
      </c>
      <c r="K37" s="119">
        <f t="shared" si="0"/>
        <v>1000</v>
      </c>
      <c r="L37" s="117">
        <f t="shared" si="1"/>
        <v>100</v>
      </c>
      <c r="M37" s="437">
        <f t="shared" ref="M37" si="62">1000+O37+(F35-1)*50</f>
        <v>1000</v>
      </c>
      <c r="N37" s="437">
        <f t="shared" ref="N37" si="63">100+P37+(F35-1)*5</f>
        <v>100</v>
      </c>
      <c r="O37" s="120">
        <v>0</v>
      </c>
      <c r="P37" s="121">
        <v>0</v>
      </c>
      <c r="Q37" s="286" t="s">
        <v>64</v>
      </c>
      <c r="R37" s="287" t="s">
        <v>68</v>
      </c>
    </row>
    <row r="38" spans="1:18" ht="14.25" customHeight="1" thickBot="1" x14ac:dyDescent="0.25">
      <c r="A38" s="1">
        <v>2</v>
      </c>
      <c r="B38" s="676"/>
      <c r="C38" s="382" t="s">
        <v>86</v>
      </c>
      <c r="D38" s="645"/>
      <c r="E38" s="645"/>
      <c r="F38" s="645"/>
      <c r="G38" s="645"/>
      <c r="H38" s="122">
        <v>39</v>
      </c>
      <c r="I38" s="421">
        <v>89</v>
      </c>
      <c r="J38" s="123">
        <v>5</v>
      </c>
      <c r="K38" s="123">
        <f t="shared" si="0"/>
        <v>1054</v>
      </c>
      <c r="L38" s="122">
        <f t="shared" si="1"/>
        <v>111</v>
      </c>
      <c r="M38" s="438">
        <f t="shared" ref="M38" si="64">1000+O38+(F35-1)*50</f>
        <v>1110</v>
      </c>
      <c r="N38" s="438">
        <f t="shared" ref="N38" si="65">100+P38+(F35-1)*5</f>
        <v>117</v>
      </c>
      <c r="O38" s="124">
        <v>110</v>
      </c>
      <c r="P38" s="125">
        <v>17</v>
      </c>
      <c r="Q38" s="288" t="s">
        <v>71</v>
      </c>
      <c r="R38" s="289" t="s">
        <v>73</v>
      </c>
    </row>
    <row r="39" spans="1:18" s="3" customFormat="1" ht="14.25" customHeight="1" x14ac:dyDescent="0.2">
      <c r="A39" s="2"/>
      <c r="B39" s="683" t="s">
        <v>132</v>
      </c>
      <c r="C39" s="383" t="s">
        <v>85</v>
      </c>
      <c r="D39" s="646">
        <v>0</v>
      </c>
      <c r="E39" s="646">
        <v>8</v>
      </c>
      <c r="F39" s="646">
        <f>1+G39/100-MOD(G39,100)/100</f>
        <v>1</v>
      </c>
      <c r="G39" s="646">
        <f>H39+H40+H41+H42</f>
        <v>30</v>
      </c>
      <c r="H39" s="126">
        <v>10</v>
      </c>
      <c r="I39" s="127">
        <v>99</v>
      </c>
      <c r="J39" s="128">
        <v>0</v>
      </c>
      <c r="K39" s="128">
        <f t="shared" si="0"/>
        <v>1010</v>
      </c>
      <c r="L39" s="126">
        <f t="shared" si="1"/>
        <v>108</v>
      </c>
      <c r="M39" s="126">
        <f t="shared" ref="M39" si="66">1000+O39+(F39-1)*50</f>
        <v>1010</v>
      </c>
      <c r="N39" s="126">
        <f t="shared" ref="N39" si="67">100+P39+(F39-1)*5</f>
        <v>108</v>
      </c>
      <c r="O39" s="129">
        <v>10</v>
      </c>
      <c r="P39" s="130">
        <v>8</v>
      </c>
      <c r="Q39" s="290" t="s">
        <v>68</v>
      </c>
      <c r="R39" s="291" t="s">
        <v>65</v>
      </c>
    </row>
    <row r="40" spans="1:18" s="3" customFormat="1" ht="14.25" customHeight="1" x14ac:dyDescent="0.2">
      <c r="A40" s="2"/>
      <c r="B40" s="684"/>
      <c r="C40" s="383" t="s">
        <v>174</v>
      </c>
      <c r="D40" s="647"/>
      <c r="E40" s="647"/>
      <c r="F40" s="647"/>
      <c r="G40" s="647"/>
      <c r="H40" s="126">
        <v>20</v>
      </c>
      <c r="I40" s="127">
        <v>89</v>
      </c>
      <c r="J40" s="128">
        <v>0</v>
      </c>
      <c r="K40" s="128">
        <f t="shared" si="0"/>
        <v>1070</v>
      </c>
      <c r="L40" s="126">
        <f t="shared" si="1"/>
        <v>106</v>
      </c>
      <c r="M40" s="126">
        <f t="shared" ref="M40" si="68">1000+O40+(F39-1)*50</f>
        <v>1070</v>
      </c>
      <c r="N40" s="126">
        <f t="shared" ref="N40" si="69">100+P40+(F39-1)*5</f>
        <v>106</v>
      </c>
      <c r="O40" s="129">
        <v>70</v>
      </c>
      <c r="P40" s="130">
        <v>6</v>
      </c>
      <c r="Q40" s="290" t="s">
        <v>68</v>
      </c>
      <c r="R40" s="291" t="s">
        <v>70</v>
      </c>
    </row>
    <row r="41" spans="1:18" s="3" customFormat="1" ht="14.25" customHeight="1" x14ac:dyDescent="0.2">
      <c r="A41" s="2"/>
      <c r="B41" s="684"/>
      <c r="C41" s="383" t="s">
        <v>175</v>
      </c>
      <c r="D41" s="647"/>
      <c r="E41" s="647"/>
      <c r="F41" s="647"/>
      <c r="G41" s="647"/>
      <c r="H41" s="126">
        <v>0</v>
      </c>
      <c r="I41" s="127">
        <v>99</v>
      </c>
      <c r="J41" s="128">
        <v>0</v>
      </c>
      <c r="K41" s="128">
        <f t="shared" si="0"/>
        <v>1000</v>
      </c>
      <c r="L41" s="126">
        <f t="shared" si="1"/>
        <v>100</v>
      </c>
      <c r="M41" s="126">
        <f t="shared" ref="M41" si="70">1000+O41+(F39-1)*50</f>
        <v>1000</v>
      </c>
      <c r="N41" s="126">
        <f t="shared" ref="N41" si="71">100+P41+(F39-1)*5</f>
        <v>100</v>
      </c>
      <c r="O41" s="129">
        <v>0</v>
      </c>
      <c r="P41" s="130">
        <v>0</v>
      </c>
      <c r="Q41" s="290" t="s">
        <v>68</v>
      </c>
      <c r="R41" s="291" t="s">
        <v>68</v>
      </c>
    </row>
    <row r="42" spans="1:18" s="3" customFormat="1" ht="14.25" customHeight="1" thickBot="1" x14ac:dyDescent="0.25">
      <c r="A42" s="2"/>
      <c r="B42" s="685"/>
      <c r="C42" s="383" t="s">
        <v>176</v>
      </c>
      <c r="D42" s="648"/>
      <c r="E42" s="648"/>
      <c r="F42" s="648"/>
      <c r="G42" s="648"/>
      <c r="H42" s="126">
        <v>0</v>
      </c>
      <c r="I42" s="127">
        <v>99</v>
      </c>
      <c r="J42" s="128">
        <v>0</v>
      </c>
      <c r="K42" s="128">
        <f t="shared" si="0"/>
        <v>1000</v>
      </c>
      <c r="L42" s="126">
        <f t="shared" si="1"/>
        <v>100</v>
      </c>
      <c r="M42" s="126">
        <f t="shared" ref="M42" si="72">1000+O42+(F39-1)*50</f>
        <v>1000</v>
      </c>
      <c r="N42" s="126">
        <f t="shared" ref="N42" si="73">100+P42+(F39-1)*5</f>
        <v>100</v>
      </c>
      <c r="O42" s="129">
        <v>0</v>
      </c>
      <c r="P42" s="130">
        <v>0</v>
      </c>
      <c r="Q42" s="290" t="s">
        <v>68</v>
      </c>
      <c r="R42" s="291" t="s">
        <v>68</v>
      </c>
    </row>
    <row r="43" spans="1:18" ht="14.25" customHeight="1" x14ac:dyDescent="0.2">
      <c r="B43" s="650" t="s">
        <v>133</v>
      </c>
      <c r="C43" s="384" t="s">
        <v>10</v>
      </c>
      <c r="D43" s="628">
        <v>0</v>
      </c>
      <c r="E43" s="628">
        <v>8</v>
      </c>
      <c r="F43" s="628">
        <f>1+G43/100-MOD(G43,100)/100</f>
        <v>1</v>
      </c>
      <c r="G43" s="628">
        <f>H43+H44+H45+H46</f>
        <v>31</v>
      </c>
      <c r="H43" s="131">
        <v>0</v>
      </c>
      <c r="I43" s="132">
        <v>99</v>
      </c>
      <c r="J43" s="133">
        <v>0</v>
      </c>
      <c r="K43" s="133">
        <f t="shared" si="0"/>
        <v>1000</v>
      </c>
      <c r="L43" s="131">
        <f t="shared" si="1"/>
        <v>100</v>
      </c>
      <c r="M43" s="439">
        <f t="shared" ref="M43" si="74">1000+O43+(F43-1)*50</f>
        <v>1000</v>
      </c>
      <c r="N43" s="439">
        <f t="shared" ref="N43" si="75">100+P43+(F43-1)*5</f>
        <v>100</v>
      </c>
      <c r="O43" s="134">
        <v>0</v>
      </c>
      <c r="P43" s="135">
        <v>0</v>
      </c>
      <c r="Q43" s="292" t="s">
        <v>68</v>
      </c>
      <c r="R43" s="293" t="s">
        <v>68</v>
      </c>
    </row>
    <row r="44" spans="1:18" ht="14.25" customHeight="1" x14ac:dyDescent="0.2">
      <c r="B44" s="651"/>
      <c r="C44" s="385" t="s">
        <v>177</v>
      </c>
      <c r="D44" s="629"/>
      <c r="E44" s="629"/>
      <c r="F44" s="629"/>
      <c r="G44" s="629"/>
      <c r="H44" s="136">
        <v>0</v>
      </c>
      <c r="I44" s="137">
        <v>99</v>
      </c>
      <c r="J44" s="138">
        <v>0</v>
      </c>
      <c r="K44" s="138">
        <f t="shared" si="0"/>
        <v>1000</v>
      </c>
      <c r="L44" s="136">
        <f t="shared" si="1"/>
        <v>100</v>
      </c>
      <c r="M44" s="440">
        <f t="shared" ref="M44" si="76">1000+O44+(F43-1)*50</f>
        <v>1000</v>
      </c>
      <c r="N44" s="440">
        <f t="shared" ref="N44" si="77">100+P44+(F43-1)*5</f>
        <v>100</v>
      </c>
      <c r="O44" s="139">
        <v>0</v>
      </c>
      <c r="P44" s="140">
        <v>0</v>
      </c>
      <c r="Q44" s="294" t="s">
        <v>68</v>
      </c>
      <c r="R44" s="295" t="s">
        <v>68</v>
      </c>
    </row>
    <row r="45" spans="1:18" ht="14.25" customHeight="1" x14ac:dyDescent="0.2">
      <c r="B45" s="651"/>
      <c r="C45" s="385" t="s">
        <v>178</v>
      </c>
      <c r="D45" s="629"/>
      <c r="E45" s="629"/>
      <c r="F45" s="629"/>
      <c r="G45" s="629"/>
      <c r="H45" s="136">
        <v>11</v>
      </c>
      <c r="I45" s="137">
        <v>99</v>
      </c>
      <c r="J45" s="138">
        <v>0</v>
      </c>
      <c r="K45" s="138">
        <f t="shared" si="0"/>
        <v>1040</v>
      </c>
      <c r="L45" s="136">
        <f t="shared" si="1"/>
        <v>103</v>
      </c>
      <c r="M45" s="440">
        <f t="shared" ref="M45" si="78">1000+O45+(F43-1)*50</f>
        <v>1040</v>
      </c>
      <c r="N45" s="440">
        <f t="shared" ref="N45" si="79">100+P45+(F43-1)*5</f>
        <v>103</v>
      </c>
      <c r="O45" s="139">
        <v>40</v>
      </c>
      <c r="P45" s="140">
        <v>3</v>
      </c>
      <c r="Q45" s="294" t="s">
        <v>68</v>
      </c>
      <c r="R45" s="295" t="s">
        <v>65</v>
      </c>
    </row>
    <row r="46" spans="1:18" ht="14.25" customHeight="1" thickBot="1" x14ac:dyDescent="0.25">
      <c r="B46" s="652"/>
      <c r="C46" s="386" t="s">
        <v>179</v>
      </c>
      <c r="D46" s="630"/>
      <c r="E46" s="630"/>
      <c r="F46" s="630"/>
      <c r="G46" s="630"/>
      <c r="H46" s="141">
        <v>20</v>
      </c>
      <c r="I46" s="422">
        <v>94</v>
      </c>
      <c r="J46" s="142">
        <v>0</v>
      </c>
      <c r="K46" s="142">
        <f t="shared" si="0"/>
        <v>1070</v>
      </c>
      <c r="L46" s="141">
        <f t="shared" si="1"/>
        <v>106</v>
      </c>
      <c r="M46" s="441">
        <f t="shared" ref="M46" si="80">1000+O46+(F43-1)*50</f>
        <v>1070</v>
      </c>
      <c r="N46" s="441">
        <f t="shared" ref="N46" si="81">100+P46+(F43-1)*5</f>
        <v>106</v>
      </c>
      <c r="O46" s="143">
        <v>70</v>
      </c>
      <c r="P46" s="144">
        <v>6</v>
      </c>
      <c r="Q46" s="296" t="s">
        <v>68</v>
      </c>
      <c r="R46" s="297" t="s">
        <v>70</v>
      </c>
    </row>
    <row r="47" spans="1:18" ht="14.25" customHeight="1" x14ac:dyDescent="0.2">
      <c r="B47" s="653" t="s">
        <v>134</v>
      </c>
      <c r="C47" s="387" t="s">
        <v>87</v>
      </c>
      <c r="D47" s="661">
        <v>0</v>
      </c>
      <c r="E47" s="661">
        <v>12</v>
      </c>
      <c r="F47" s="661">
        <f>1+G47/100-MOD(G47,100)/100</f>
        <v>1</v>
      </c>
      <c r="G47" s="661">
        <f>H47+H48+H49+H50</f>
        <v>37</v>
      </c>
      <c r="H47" s="145">
        <v>20</v>
      </c>
      <c r="I47" s="146">
        <v>94</v>
      </c>
      <c r="J47" s="147">
        <v>0</v>
      </c>
      <c r="K47" s="147">
        <f t="shared" si="0"/>
        <v>1060</v>
      </c>
      <c r="L47" s="145">
        <f t="shared" si="1"/>
        <v>108</v>
      </c>
      <c r="M47" s="145">
        <f t="shared" ref="M47" si="82">1000+O47+(F47-1)*50</f>
        <v>1060</v>
      </c>
      <c r="N47" s="145">
        <f t="shared" ref="N47" si="83">100+P47+(F47-1)*5</f>
        <v>108</v>
      </c>
      <c r="O47" s="148">
        <v>60</v>
      </c>
      <c r="P47" s="149">
        <v>8</v>
      </c>
      <c r="Q47" s="298" t="s">
        <v>64</v>
      </c>
      <c r="R47" s="299" t="s">
        <v>70</v>
      </c>
    </row>
    <row r="48" spans="1:18" ht="14.25" customHeight="1" x14ac:dyDescent="0.2">
      <c r="B48" s="654"/>
      <c r="C48" s="387" t="s">
        <v>111</v>
      </c>
      <c r="D48" s="662"/>
      <c r="E48" s="662"/>
      <c r="F48" s="662"/>
      <c r="G48" s="662"/>
      <c r="H48" s="145">
        <v>8</v>
      </c>
      <c r="I48" s="146">
        <v>99</v>
      </c>
      <c r="J48" s="147">
        <v>0</v>
      </c>
      <c r="K48" s="147">
        <f t="shared" si="0"/>
        <v>1035</v>
      </c>
      <c r="L48" s="145">
        <f t="shared" si="1"/>
        <v>101</v>
      </c>
      <c r="M48" s="145">
        <f t="shared" ref="M48" si="84">1000+O48+(F47-1)*50</f>
        <v>1035</v>
      </c>
      <c r="N48" s="145">
        <f t="shared" ref="N48" si="85">100+P48+(F47-1)*5</f>
        <v>101</v>
      </c>
      <c r="O48" s="148">
        <v>35</v>
      </c>
      <c r="P48" s="149">
        <v>1</v>
      </c>
      <c r="Q48" s="298" t="s">
        <v>64</v>
      </c>
      <c r="R48" s="299" t="s">
        <v>65</v>
      </c>
    </row>
    <row r="49" spans="1:18" ht="14.25" customHeight="1" x14ac:dyDescent="0.2">
      <c r="B49" s="654"/>
      <c r="C49" s="387" t="s">
        <v>180</v>
      </c>
      <c r="D49" s="662"/>
      <c r="E49" s="662"/>
      <c r="F49" s="662"/>
      <c r="G49" s="662"/>
      <c r="H49" s="145">
        <v>0</v>
      </c>
      <c r="I49" s="146">
        <v>99</v>
      </c>
      <c r="J49" s="147">
        <v>0</v>
      </c>
      <c r="K49" s="147">
        <f t="shared" si="0"/>
        <v>1000</v>
      </c>
      <c r="L49" s="145">
        <f t="shared" si="1"/>
        <v>100</v>
      </c>
      <c r="M49" s="145">
        <f t="shared" ref="M49" si="86">1000+O49+(F47-1)*50</f>
        <v>1000</v>
      </c>
      <c r="N49" s="145">
        <f t="shared" ref="N49" si="87">100+P49+(F47-1)*5</f>
        <v>100</v>
      </c>
      <c r="O49" s="148">
        <v>0</v>
      </c>
      <c r="P49" s="149">
        <v>0</v>
      </c>
      <c r="Q49" s="298" t="s">
        <v>64</v>
      </c>
      <c r="R49" s="299" t="s">
        <v>68</v>
      </c>
    </row>
    <row r="50" spans="1:18" ht="14.25" customHeight="1" thickBot="1" x14ac:dyDescent="0.25">
      <c r="B50" s="655"/>
      <c r="C50" s="388" t="s">
        <v>181</v>
      </c>
      <c r="D50" s="663"/>
      <c r="E50" s="663"/>
      <c r="F50" s="663"/>
      <c r="G50" s="663"/>
      <c r="H50" s="150">
        <v>9</v>
      </c>
      <c r="I50" s="146">
        <v>99</v>
      </c>
      <c r="J50" s="151">
        <v>0</v>
      </c>
      <c r="K50" s="151">
        <f t="shared" si="0"/>
        <v>1040</v>
      </c>
      <c r="L50" s="150">
        <f t="shared" si="1"/>
        <v>101</v>
      </c>
      <c r="M50" s="145">
        <f t="shared" ref="M50" si="88">1000+O50+(F47-1)*50</f>
        <v>1040</v>
      </c>
      <c r="N50" s="145">
        <f t="shared" ref="N50" si="89">100+P50+(F47-1)*5</f>
        <v>101</v>
      </c>
      <c r="O50" s="152">
        <v>40</v>
      </c>
      <c r="P50" s="153">
        <v>1</v>
      </c>
      <c r="Q50" s="300" t="s">
        <v>64</v>
      </c>
      <c r="R50" s="301" t="s">
        <v>64</v>
      </c>
    </row>
    <row r="51" spans="1:18" ht="14.25" customHeight="1" thickBot="1" x14ac:dyDescent="0.2">
      <c r="B51" s="410" t="s">
        <v>50</v>
      </c>
      <c r="C51" s="411" t="s">
        <v>51</v>
      </c>
      <c r="D51" s="412" t="s">
        <v>76</v>
      </c>
      <c r="E51" s="413" t="s">
        <v>52</v>
      </c>
      <c r="F51" s="414" t="s">
        <v>58</v>
      </c>
      <c r="G51" s="415" t="s">
        <v>59</v>
      </c>
      <c r="H51" s="20" t="s">
        <v>60</v>
      </c>
      <c r="I51" s="21" t="s">
        <v>53</v>
      </c>
      <c r="J51" s="22" t="s">
        <v>54</v>
      </c>
      <c r="K51" s="22" t="s">
        <v>55</v>
      </c>
      <c r="L51" s="23" t="s">
        <v>56</v>
      </c>
      <c r="M51" s="23" t="s">
        <v>61</v>
      </c>
      <c r="N51" s="23" t="s">
        <v>62</v>
      </c>
      <c r="O51" s="24" t="s">
        <v>74</v>
      </c>
      <c r="P51" s="28" t="s">
        <v>75</v>
      </c>
      <c r="Q51" s="302" t="s">
        <v>63</v>
      </c>
      <c r="R51" s="303" t="s">
        <v>57</v>
      </c>
    </row>
    <row r="52" spans="1:18" ht="14.25" customHeight="1" x14ac:dyDescent="0.2">
      <c r="A52" s="1">
        <v>1</v>
      </c>
      <c r="B52" s="656" t="s">
        <v>135</v>
      </c>
      <c r="C52" s="466" t="s">
        <v>9</v>
      </c>
      <c r="D52" s="666">
        <v>0</v>
      </c>
      <c r="E52" s="664">
        <v>12</v>
      </c>
      <c r="F52" s="666">
        <f>1+G52/100-MOD(G52,100)/100</f>
        <v>1</v>
      </c>
      <c r="G52" s="664">
        <f>H52+H53+H54+H55</f>
        <v>46</v>
      </c>
      <c r="H52" s="426">
        <v>0</v>
      </c>
      <c r="I52" s="467">
        <v>99</v>
      </c>
      <c r="J52" s="468">
        <v>0</v>
      </c>
      <c r="K52" s="468">
        <f t="shared" si="0"/>
        <v>1000</v>
      </c>
      <c r="L52" s="426">
        <f t="shared" si="1"/>
        <v>100</v>
      </c>
      <c r="M52" s="426">
        <f>1000+O52+(F52-1)*50</f>
        <v>1000</v>
      </c>
      <c r="N52" s="426">
        <f>100+P52+(F52-1)*5</f>
        <v>100</v>
      </c>
      <c r="O52" s="469">
        <v>0</v>
      </c>
      <c r="P52" s="470">
        <v>0</v>
      </c>
      <c r="Q52" s="471" t="s">
        <v>71</v>
      </c>
      <c r="R52" s="472" t="s">
        <v>68</v>
      </c>
    </row>
    <row r="53" spans="1:18" ht="14.25" customHeight="1" x14ac:dyDescent="0.2">
      <c r="B53" s="657"/>
      <c r="C53" s="473" t="s">
        <v>109</v>
      </c>
      <c r="D53" s="667"/>
      <c r="E53" s="665"/>
      <c r="F53" s="667"/>
      <c r="G53" s="665"/>
      <c r="H53" s="427">
        <v>16</v>
      </c>
      <c r="I53" s="474">
        <v>99</v>
      </c>
      <c r="J53" s="475">
        <v>0</v>
      </c>
      <c r="K53" s="475">
        <f t="shared" si="0"/>
        <v>1035</v>
      </c>
      <c r="L53" s="427">
        <f t="shared" si="1"/>
        <v>109</v>
      </c>
      <c r="M53" s="427">
        <f>1000+O53+(F52-1)*50</f>
        <v>1035</v>
      </c>
      <c r="N53" s="427">
        <f>100+P53+(F52-1)*5</f>
        <v>109</v>
      </c>
      <c r="O53" s="476">
        <v>35</v>
      </c>
      <c r="P53" s="477">
        <v>9</v>
      </c>
      <c r="Q53" s="478" t="s">
        <v>64</v>
      </c>
      <c r="R53" s="479" t="s">
        <v>65</v>
      </c>
    </row>
    <row r="54" spans="1:18" ht="14.25" customHeight="1" x14ac:dyDescent="0.2">
      <c r="B54" s="657"/>
      <c r="C54" s="473" t="s">
        <v>110</v>
      </c>
      <c r="D54" s="667"/>
      <c r="E54" s="665"/>
      <c r="F54" s="667"/>
      <c r="G54" s="665"/>
      <c r="H54" s="427">
        <v>20</v>
      </c>
      <c r="I54" s="474">
        <v>94</v>
      </c>
      <c r="J54" s="475">
        <v>0</v>
      </c>
      <c r="K54" s="475">
        <f t="shared" si="0"/>
        <v>1065</v>
      </c>
      <c r="L54" s="427">
        <f t="shared" si="1"/>
        <v>107</v>
      </c>
      <c r="M54" s="427">
        <f>1000+O54+(F52-1)*50</f>
        <v>1065</v>
      </c>
      <c r="N54" s="427">
        <f>100+P54+(F52-1)*5</f>
        <v>107</v>
      </c>
      <c r="O54" s="476">
        <v>65</v>
      </c>
      <c r="P54" s="477">
        <v>7</v>
      </c>
      <c r="Q54" s="478" t="s">
        <v>64</v>
      </c>
      <c r="R54" s="479" t="s">
        <v>70</v>
      </c>
    </row>
    <row r="55" spans="1:18" ht="14.25" customHeight="1" thickBot="1" x14ac:dyDescent="0.25">
      <c r="B55" s="657"/>
      <c r="C55" s="473" t="s">
        <v>4</v>
      </c>
      <c r="D55" s="667"/>
      <c r="E55" s="665"/>
      <c r="F55" s="667"/>
      <c r="G55" s="665"/>
      <c r="H55" s="427">
        <v>10</v>
      </c>
      <c r="I55" s="474">
        <v>99</v>
      </c>
      <c r="J55" s="475">
        <v>0</v>
      </c>
      <c r="K55" s="475">
        <f t="shared" si="0"/>
        <v>1035</v>
      </c>
      <c r="L55" s="427">
        <f t="shared" si="1"/>
        <v>103</v>
      </c>
      <c r="M55" s="427">
        <f>1000+O55+(F52-1)*50</f>
        <v>1035</v>
      </c>
      <c r="N55" s="427">
        <f>100+P55+(F52-1)*5</f>
        <v>103</v>
      </c>
      <c r="O55" s="476">
        <v>35</v>
      </c>
      <c r="P55" s="477">
        <v>3</v>
      </c>
      <c r="Q55" s="478" t="s">
        <v>64</v>
      </c>
      <c r="R55" s="479" t="s">
        <v>64</v>
      </c>
    </row>
    <row r="56" spans="1:18" ht="14.25" customHeight="1" x14ac:dyDescent="0.2">
      <c r="B56" s="658" t="s">
        <v>136</v>
      </c>
      <c r="C56" s="370" t="s">
        <v>6</v>
      </c>
      <c r="D56" s="631">
        <v>0</v>
      </c>
      <c r="E56" s="621">
        <v>8</v>
      </c>
      <c r="F56" s="631">
        <f>1+G56/100-MOD(G56,100)/100</f>
        <v>1</v>
      </c>
      <c r="G56" s="621">
        <f>H56+H57+H58+H59</f>
        <v>31</v>
      </c>
      <c r="H56" s="59">
        <v>6</v>
      </c>
      <c r="I56" s="60">
        <v>99</v>
      </c>
      <c r="J56" s="61">
        <v>0</v>
      </c>
      <c r="K56" s="61">
        <f t="shared" si="0"/>
        <v>1030</v>
      </c>
      <c r="L56" s="59">
        <f t="shared" si="1"/>
        <v>100</v>
      </c>
      <c r="M56" s="59">
        <f t="shared" ref="M56" si="90">1000+O56+(F56-1)*50</f>
        <v>1030</v>
      </c>
      <c r="N56" s="59">
        <f t="shared" ref="N56" si="91">100+P56+(F56-1)*5</f>
        <v>100</v>
      </c>
      <c r="O56" s="62">
        <v>30</v>
      </c>
      <c r="P56" s="63">
        <v>0</v>
      </c>
      <c r="Q56" s="262" t="s">
        <v>68</v>
      </c>
      <c r="R56" s="263" t="s">
        <v>65</v>
      </c>
    </row>
    <row r="57" spans="1:18" ht="14.25" customHeight="1" x14ac:dyDescent="0.2">
      <c r="B57" s="659"/>
      <c r="C57" s="371" t="s">
        <v>88</v>
      </c>
      <c r="D57" s="632"/>
      <c r="E57" s="622"/>
      <c r="F57" s="632"/>
      <c r="G57" s="622"/>
      <c r="H57" s="64">
        <v>11</v>
      </c>
      <c r="I57" s="65">
        <v>99</v>
      </c>
      <c r="J57" s="66">
        <v>0</v>
      </c>
      <c r="K57" s="66">
        <f t="shared" si="0"/>
        <v>1030</v>
      </c>
      <c r="L57" s="64">
        <f t="shared" si="1"/>
        <v>105</v>
      </c>
      <c r="M57" s="64">
        <f t="shared" ref="M57" si="92">1000+O57+(F56-1)*50</f>
        <v>1030</v>
      </c>
      <c r="N57" s="64">
        <f t="shared" ref="N57" si="93">100+P57+(F56-1)*5</f>
        <v>105</v>
      </c>
      <c r="O57" s="67">
        <v>30</v>
      </c>
      <c r="P57" s="68">
        <v>5</v>
      </c>
      <c r="Q57" s="264" t="s">
        <v>68</v>
      </c>
      <c r="R57" s="265" t="s">
        <v>65</v>
      </c>
    </row>
    <row r="58" spans="1:18" ht="14.25" customHeight="1" x14ac:dyDescent="0.2">
      <c r="B58" s="659"/>
      <c r="C58" s="371" t="s">
        <v>107</v>
      </c>
      <c r="D58" s="632"/>
      <c r="E58" s="622"/>
      <c r="F58" s="632"/>
      <c r="G58" s="622"/>
      <c r="H58" s="64">
        <v>0</v>
      </c>
      <c r="I58" s="65">
        <v>99</v>
      </c>
      <c r="J58" s="66">
        <v>0</v>
      </c>
      <c r="K58" s="66">
        <f t="shared" si="0"/>
        <v>1000</v>
      </c>
      <c r="L58" s="64">
        <f t="shared" si="1"/>
        <v>100</v>
      </c>
      <c r="M58" s="64">
        <f t="shared" ref="M58" si="94">1000+O58+(F56-1)*50</f>
        <v>1000</v>
      </c>
      <c r="N58" s="64">
        <f t="shared" ref="N58" si="95">100+P58+(F56-1)*5</f>
        <v>100</v>
      </c>
      <c r="O58" s="67">
        <v>0</v>
      </c>
      <c r="P58" s="68">
        <v>0</v>
      </c>
      <c r="Q58" s="264" t="s">
        <v>68</v>
      </c>
      <c r="R58" s="265" t="s">
        <v>68</v>
      </c>
    </row>
    <row r="59" spans="1:18" s="3" customFormat="1" ht="14.25" customHeight="1" thickBot="1" x14ac:dyDescent="0.25">
      <c r="A59" s="1"/>
      <c r="B59" s="660"/>
      <c r="C59" s="372" t="s">
        <v>113</v>
      </c>
      <c r="D59" s="633"/>
      <c r="E59" s="623"/>
      <c r="F59" s="633"/>
      <c r="G59" s="623"/>
      <c r="H59" s="69">
        <v>14</v>
      </c>
      <c r="I59" s="70">
        <v>99</v>
      </c>
      <c r="J59" s="71">
        <v>0</v>
      </c>
      <c r="K59" s="71">
        <f t="shared" si="0"/>
        <v>1030</v>
      </c>
      <c r="L59" s="69">
        <f t="shared" si="1"/>
        <v>108</v>
      </c>
      <c r="M59" s="69">
        <f t="shared" ref="M59" si="96">1000+O59+(F56-1)*50</f>
        <v>1030</v>
      </c>
      <c r="N59" s="69">
        <f t="shared" ref="N59" si="97">100+P59+(F56-1)*5</f>
        <v>108</v>
      </c>
      <c r="O59" s="72">
        <v>30</v>
      </c>
      <c r="P59" s="73">
        <v>8</v>
      </c>
      <c r="Q59" s="266" t="s">
        <v>68</v>
      </c>
      <c r="R59" s="267" t="s">
        <v>65</v>
      </c>
    </row>
    <row r="60" spans="1:18" s="3" customFormat="1" ht="14.25" customHeight="1" x14ac:dyDescent="0.2">
      <c r="A60" s="2" t="s">
        <v>197</v>
      </c>
      <c r="B60" s="639" t="s">
        <v>137</v>
      </c>
      <c r="C60" s="480" t="s">
        <v>105</v>
      </c>
      <c r="D60" s="634">
        <v>0</v>
      </c>
      <c r="E60" s="624">
        <v>12</v>
      </c>
      <c r="F60" s="634">
        <f>1+G60/100-MOD(G60,100)/100</f>
        <v>1</v>
      </c>
      <c r="G60" s="624">
        <f>H60+H61+H62+H63</f>
        <v>97</v>
      </c>
      <c r="H60" s="154">
        <v>36</v>
      </c>
      <c r="I60" s="155">
        <v>94</v>
      </c>
      <c r="J60" s="156">
        <v>2</v>
      </c>
      <c r="K60" s="156">
        <f t="shared" si="0"/>
        <v>1082</v>
      </c>
      <c r="L60" s="154">
        <f t="shared" si="1"/>
        <v>112</v>
      </c>
      <c r="M60" s="481">
        <f t="shared" ref="M60" si="98">1000+O60+(F60-1)*50</f>
        <v>1105</v>
      </c>
      <c r="N60" s="481">
        <f t="shared" ref="N60" si="99">100+P60+(F60-1)*5</f>
        <v>115</v>
      </c>
      <c r="O60" s="157">
        <v>105</v>
      </c>
      <c r="P60" s="158">
        <v>15</v>
      </c>
      <c r="Q60" s="304" t="s">
        <v>71</v>
      </c>
      <c r="R60" s="305" t="s">
        <v>73</v>
      </c>
    </row>
    <row r="61" spans="1:18" s="3" customFormat="1" ht="14.25" customHeight="1" x14ac:dyDescent="0.2">
      <c r="A61" s="2" t="s">
        <v>197</v>
      </c>
      <c r="B61" s="639"/>
      <c r="C61" s="389" t="s">
        <v>91</v>
      </c>
      <c r="D61" s="634"/>
      <c r="E61" s="624"/>
      <c r="F61" s="634"/>
      <c r="G61" s="624"/>
      <c r="H61" s="154">
        <v>35</v>
      </c>
      <c r="I61" s="159">
        <v>99</v>
      </c>
      <c r="J61" s="156">
        <v>22</v>
      </c>
      <c r="K61" s="156">
        <f t="shared" si="0"/>
        <v>865</v>
      </c>
      <c r="L61" s="154">
        <f t="shared" si="1"/>
        <v>88</v>
      </c>
      <c r="M61" s="482">
        <f t="shared" ref="M61" si="100">1000+O61+(F60-1)*50</f>
        <v>1110</v>
      </c>
      <c r="N61" s="482">
        <f t="shared" ref="N61" si="101">100+P61+(F60-1)*5</f>
        <v>113</v>
      </c>
      <c r="O61" s="157">
        <v>110</v>
      </c>
      <c r="P61" s="158">
        <v>13</v>
      </c>
      <c r="Q61" s="304" t="s">
        <v>71</v>
      </c>
      <c r="R61" s="305" t="s">
        <v>182</v>
      </c>
    </row>
    <row r="62" spans="1:18" s="3" customFormat="1" ht="14.25" customHeight="1" x14ac:dyDescent="0.2">
      <c r="A62" s="2" t="s">
        <v>197</v>
      </c>
      <c r="B62" s="639"/>
      <c r="C62" s="389" t="s">
        <v>106</v>
      </c>
      <c r="D62" s="634"/>
      <c r="E62" s="624"/>
      <c r="F62" s="634"/>
      <c r="G62" s="624"/>
      <c r="H62" s="154">
        <v>26</v>
      </c>
      <c r="I62" s="159">
        <v>99</v>
      </c>
      <c r="J62" s="156">
        <v>14</v>
      </c>
      <c r="K62" s="156">
        <f t="shared" si="0"/>
        <v>924</v>
      </c>
      <c r="L62" s="154">
        <f t="shared" si="1"/>
        <v>95</v>
      </c>
      <c r="M62" s="482">
        <f t="shared" ref="M62" si="102">1000+O62+(F60-1)*50</f>
        <v>1075</v>
      </c>
      <c r="N62" s="482">
        <f t="shared" ref="N62" si="103">100+P62+(F60-1)*5</f>
        <v>111</v>
      </c>
      <c r="O62" s="157">
        <v>75</v>
      </c>
      <c r="P62" s="158">
        <v>11</v>
      </c>
      <c r="Q62" s="304" t="s">
        <v>71</v>
      </c>
      <c r="R62" s="305" t="s">
        <v>70</v>
      </c>
    </row>
    <row r="63" spans="1:18" s="3" customFormat="1" ht="14.25" customHeight="1" thickBot="1" x14ac:dyDescent="0.25">
      <c r="A63" s="2" t="s">
        <v>197</v>
      </c>
      <c r="B63" s="639"/>
      <c r="C63" s="389" t="s">
        <v>32</v>
      </c>
      <c r="D63" s="634"/>
      <c r="E63" s="624"/>
      <c r="F63" s="634"/>
      <c r="G63" s="624"/>
      <c r="H63" s="154">
        <v>0</v>
      </c>
      <c r="I63" s="159">
        <v>94</v>
      </c>
      <c r="J63" s="156">
        <v>10</v>
      </c>
      <c r="K63" s="156">
        <f t="shared" si="0"/>
        <v>900</v>
      </c>
      <c r="L63" s="154">
        <f t="shared" si="1"/>
        <v>90</v>
      </c>
      <c r="M63" s="482">
        <f t="shared" ref="M63" si="104">1000+O63+(F60-1)*50</f>
        <v>1000</v>
      </c>
      <c r="N63" s="482">
        <f t="shared" ref="N63" si="105">100+P63+(F60-1)*5</f>
        <v>100</v>
      </c>
      <c r="O63" s="157">
        <v>0</v>
      </c>
      <c r="P63" s="158">
        <v>0</v>
      </c>
      <c r="Q63" s="304" t="s">
        <v>71</v>
      </c>
      <c r="R63" s="305" t="s">
        <v>68</v>
      </c>
    </row>
    <row r="64" spans="1:18" s="3" customFormat="1" ht="14.25" customHeight="1" x14ac:dyDescent="0.2">
      <c r="A64" s="2"/>
      <c r="B64" s="694" t="s">
        <v>138</v>
      </c>
      <c r="C64" s="483" t="s">
        <v>104</v>
      </c>
      <c r="D64" s="635">
        <v>1</v>
      </c>
      <c r="E64" s="625">
        <v>7</v>
      </c>
      <c r="F64" s="635">
        <f>1+G64/100-MOD(G64,100)/100</f>
        <v>1</v>
      </c>
      <c r="G64" s="625">
        <f>H64+H65+H66+H67</f>
        <v>24</v>
      </c>
      <c r="H64" s="160">
        <v>0</v>
      </c>
      <c r="I64" s="161">
        <v>99</v>
      </c>
      <c r="J64" s="162">
        <v>0</v>
      </c>
      <c r="K64" s="162">
        <f t="shared" si="0"/>
        <v>1000</v>
      </c>
      <c r="L64" s="160">
        <f t="shared" si="1"/>
        <v>100</v>
      </c>
      <c r="M64" s="484">
        <f t="shared" ref="M64" si="106">1000+O64+(F64-1)*50</f>
        <v>1000</v>
      </c>
      <c r="N64" s="484">
        <f t="shared" ref="N64" si="107">100+P64+(F64-1)*5</f>
        <v>100</v>
      </c>
      <c r="O64" s="164">
        <v>0</v>
      </c>
      <c r="P64" s="165">
        <v>0</v>
      </c>
      <c r="Q64" s="306" t="s">
        <v>68</v>
      </c>
      <c r="R64" s="307" t="s">
        <v>68</v>
      </c>
    </row>
    <row r="65" spans="1:18" s="3" customFormat="1" ht="14.25" customHeight="1" x14ac:dyDescent="0.2">
      <c r="A65" s="2"/>
      <c r="B65" s="695"/>
      <c r="C65" s="390" t="s">
        <v>103</v>
      </c>
      <c r="D65" s="636"/>
      <c r="E65" s="626"/>
      <c r="F65" s="636"/>
      <c r="G65" s="626"/>
      <c r="H65" s="163">
        <v>0</v>
      </c>
      <c r="I65" s="166">
        <v>99</v>
      </c>
      <c r="J65" s="167">
        <v>0</v>
      </c>
      <c r="K65" s="167">
        <f t="shared" si="0"/>
        <v>1000</v>
      </c>
      <c r="L65" s="163">
        <f t="shared" si="1"/>
        <v>100</v>
      </c>
      <c r="M65" s="485">
        <f t="shared" ref="M65" si="108">1000+O65+(F64-1)*50</f>
        <v>1000</v>
      </c>
      <c r="N65" s="485">
        <f t="shared" ref="N65" si="109">100+P65+(F64-1)*5</f>
        <v>100</v>
      </c>
      <c r="O65" s="168">
        <v>0</v>
      </c>
      <c r="P65" s="169">
        <v>0</v>
      </c>
      <c r="Q65" s="308" t="s">
        <v>68</v>
      </c>
      <c r="R65" s="309" t="s">
        <v>68</v>
      </c>
    </row>
    <row r="66" spans="1:18" s="3" customFormat="1" ht="14.25" customHeight="1" x14ac:dyDescent="0.2">
      <c r="A66" s="2">
        <v>2</v>
      </c>
      <c r="B66" s="695"/>
      <c r="C66" s="390" t="s">
        <v>21</v>
      </c>
      <c r="D66" s="636"/>
      <c r="E66" s="626"/>
      <c r="F66" s="636"/>
      <c r="G66" s="626"/>
      <c r="H66" s="163">
        <v>12</v>
      </c>
      <c r="I66" s="166">
        <v>99</v>
      </c>
      <c r="J66" s="167">
        <v>5</v>
      </c>
      <c r="K66" s="167">
        <f t="shared" si="0"/>
        <v>983</v>
      </c>
      <c r="L66" s="163">
        <f t="shared" si="1"/>
        <v>99</v>
      </c>
      <c r="M66" s="485">
        <f t="shared" ref="M66" si="110">1000+O66+(F64-1)*50</f>
        <v>1035</v>
      </c>
      <c r="N66" s="485">
        <f t="shared" ref="N66" si="111">100+P66+(F64-1)*5</f>
        <v>105</v>
      </c>
      <c r="O66" s="168">
        <v>35</v>
      </c>
      <c r="P66" s="169">
        <v>5</v>
      </c>
      <c r="Q66" s="308" t="s">
        <v>183</v>
      </c>
      <c r="R66" s="309" t="s">
        <v>184</v>
      </c>
    </row>
    <row r="67" spans="1:18" ht="14.25" customHeight="1" thickBot="1" x14ac:dyDescent="0.25">
      <c r="A67" s="2"/>
      <c r="B67" s="696"/>
      <c r="C67" s="391" t="s">
        <v>38</v>
      </c>
      <c r="D67" s="637"/>
      <c r="E67" s="627"/>
      <c r="F67" s="637"/>
      <c r="G67" s="627"/>
      <c r="H67" s="170">
        <v>12</v>
      </c>
      <c r="I67" s="166">
        <v>94</v>
      </c>
      <c r="J67" s="171">
        <v>0</v>
      </c>
      <c r="K67" s="171">
        <f t="shared" si="0"/>
        <v>1035</v>
      </c>
      <c r="L67" s="170">
        <f t="shared" si="1"/>
        <v>105</v>
      </c>
      <c r="M67" s="485">
        <f t="shared" ref="M67" si="112">1000+O67+(F64-1)*50</f>
        <v>1035</v>
      </c>
      <c r="N67" s="485">
        <f t="shared" ref="N67" si="113">100+P67+(F64-1)*5</f>
        <v>105</v>
      </c>
      <c r="O67" s="172">
        <v>35</v>
      </c>
      <c r="P67" s="173">
        <v>5</v>
      </c>
      <c r="Q67" s="310" t="s">
        <v>68</v>
      </c>
      <c r="R67" s="311" t="s">
        <v>65</v>
      </c>
    </row>
    <row r="68" spans="1:18" ht="14.25" customHeight="1" x14ac:dyDescent="0.2">
      <c r="A68" s="1">
        <v>1</v>
      </c>
      <c r="B68" s="697" t="s">
        <v>139</v>
      </c>
      <c r="C68" s="486" t="s">
        <v>31</v>
      </c>
      <c r="D68" s="649">
        <v>0</v>
      </c>
      <c r="E68" s="638">
        <v>11</v>
      </c>
      <c r="F68" s="649">
        <f>1+G68/100-MOD(G68,100)/100</f>
        <v>1</v>
      </c>
      <c r="G68" s="638">
        <f>H68+H69+H70+H71</f>
        <v>94</v>
      </c>
      <c r="H68" s="174">
        <v>29</v>
      </c>
      <c r="I68" s="175">
        <v>89</v>
      </c>
      <c r="J68" s="176">
        <v>9</v>
      </c>
      <c r="K68" s="176">
        <f t="shared" ref="K68:K99" si="114">M68*(100-J68)/100-MOD(M68*(100-J68),100)/100</f>
        <v>987</v>
      </c>
      <c r="L68" s="174">
        <f t="shared" si="1"/>
        <v>101</v>
      </c>
      <c r="M68" s="487">
        <f t="shared" ref="M68" si="115">1000+O68+(F68-1)*50</f>
        <v>1085</v>
      </c>
      <c r="N68" s="487">
        <f t="shared" ref="N68" si="116">100+P68+(F68-1)*5</f>
        <v>112</v>
      </c>
      <c r="O68" s="177">
        <v>85</v>
      </c>
      <c r="P68" s="178">
        <v>12</v>
      </c>
      <c r="Q68" s="312" t="s">
        <v>71</v>
      </c>
      <c r="R68" s="313" t="s">
        <v>182</v>
      </c>
    </row>
    <row r="69" spans="1:18" ht="14.25" customHeight="1" x14ac:dyDescent="0.2">
      <c r="B69" s="697"/>
      <c r="C69" s="392" t="s">
        <v>36</v>
      </c>
      <c r="D69" s="649"/>
      <c r="E69" s="638"/>
      <c r="F69" s="649"/>
      <c r="G69" s="638"/>
      <c r="H69" s="174">
        <v>0</v>
      </c>
      <c r="I69" s="179">
        <v>99</v>
      </c>
      <c r="J69" s="176">
        <v>0</v>
      </c>
      <c r="K69" s="176">
        <f t="shared" si="114"/>
        <v>1000</v>
      </c>
      <c r="L69" s="174">
        <f t="shared" ref="L69:L99" si="117">N69*(100-J69)/100-MOD(N69*(100-J69),100)/100</f>
        <v>100</v>
      </c>
      <c r="M69" s="488">
        <f t="shared" ref="M69" si="118">1000+O69+(F68-1)*50</f>
        <v>1000</v>
      </c>
      <c r="N69" s="488">
        <f t="shared" ref="N69" si="119">100+P69+(F68-1)*5</f>
        <v>100</v>
      </c>
      <c r="O69" s="177">
        <v>0</v>
      </c>
      <c r="P69" s="178">
        <v>0</v>
      </c>
      <c r="Q69" s="312" t="s">
        <v>64</v>
      </c>
      <c r="R69" s="313" t="s">
        <v>68</v>
      </c>
    </row>
    <row r="70" spans="1:18" ht="14.25" customHeight="1" x14ac:dyDescent="0.2">
      <c r="A70" s="1">
        <v>2</v>
      </c>
      <c r="B70" s="697"/>
      <c r="C70" s="392" t="s">
        <v>46</v>
      </c>
      <c r="D70" s="649"/>
      <c r="E70" s="638"/>
      <c r="F70" s="649"/>
      <c r="G70" s="638"/>
      <c r="H70" s="174">
        <v>55</v>
      </c>
      <c r="I70" s="179">
        <v>89</v>
      </c>
      <c r="J70" s="176">
        <v>17</v>
      </c>
      <c r="K70" s="176">
        <f t="shared" si="114"/>
        <v>929</v>
      </c>
      <c r="L70" s="174">
        <f t="shared" si="117"/>
        <v>108</v>
      </c>
      <c r="M70" s="488">
        <f t="shared" ref="M70" si="120">1000+O70+(F68-1)*50</f>
        <v>1120</v>
      </c>
      <c r="N70" s="488">
        <f t="shared" ref="N70" si="121">100+P70+(F68-1)*5</f>
        <v>131</v>
      </c>
      <c r="O70" s="177">
        <v>120</v>
      </c>
      <c r="P70" s="178">
        <v>31</v>
      </c>
      <c r="Q70" s="312" t="s">
        <v>65</v>
      </c>
      <c r="R70" s="313" t="s">
        <v>185</v>
      </c>
    </row>
    <row r="71" spans="1:18" ht="14.25" customHeight="1" thickBot="1" x14ac:dyDescent="0.25">
      <c r="B71" s="697"/>
      <c r="C71" s="392" t="s">
        <v>24</v>
      </c>
      <c r="D71" s="649"/>
      <c r="E71" s="638"/>
      <c r="F71" s="649"/>
      <c r="G71" s="638"/>
      <c r="H71" s="174">
        <v>10</v>
      </c>
      <c r="I71" s="179">
        <v>99</v>
      </c>
      <c r="J71" s="176">
        <v>0</v>
      </c>
      <c r="K71" s="176">
        <f t="shared" si="114"/>
        <v>1025</v>
      </c>
      <c r="L71" s="174">
        <f t="shared" si="117"/>
        <v>105</v>
      </c>
      <c r="M71" s="488">
        <f t="shared" ref="M71" si="122">1000+O71+(F68-1)*50</f>
        <v>1025</v>
      </c>
      <c r="N71" s="488">
        <f t="shared" ref="N71" si="123">100+P71+(F68-1)*5</f>
        <v>105</v>
      </c>
      <c r="O71" s="177">
        <v>25</v>
      </c>
      <c r="P71" s="178">
        <v>5</v>
      </c>
      <c r="Q71" s="312" t="s">
        <v>64</v>
      </c>
      <c r="R71" s="313" t="s">
        <v>64</v>
      </c>
    </row>
    <row r="72" spans="1:18" ht="14.25" customHeight="1" x14ac:dyDescent="0.2">
      <c r="B72" s="698" t="s">
        <v>140</v>
      </c>
      <c r="C72" s="393" t="s">
        <v>45</v>
      </c>
      <c r="D72" s="590">
        <v>0</v>
      </c>
      <c r="E72" s="581">
        <v>8</v>
      </c>
      <c r="F72" s="590">
        <f>1+G72/100-MOD(G72,100)/100</f>
        <v>1</v>
      </c>
      <c r="G72" s="581">
        <f>H72+H73+H74+H75</f>
        <v>54</v>
      </c>
      <c r="H72" s="180">
        <v>0</v>
      </c>
      <c r="I72" s="181">
        <v>99</v>
      </c>
      <c r="J72" s="182">
        <v>0</v>
      </c>
      <c r="K72" s="182">
        <f t="shared" si="114"/>
        <v>1000</v>
      </c>
      <c r="L72" s="180">
        <f t="shared" si="117"/>
        <v>100</v>
      </c>
      <c r="M72" s="180">
        <f t="shared" ref="M72" si="124">1000+O72+(F72-1)*50</f>
        <v>1000</v>
      </c>
      <c r="N72" s="180">
        <f t="shared" ref="N72" si="125">100+P72+(F72-1)*5</f>
        <v>100</v>
      </c>
      <c r="O72" s="183">
        <v>0</v>
      </c>
      <c r="P72" s="184">
        <v>0</v>
      </c>
      <c r="Q72" s="314" t="s">
        <v>68</v>
      </c>
      <c r="R72" s="315" t="s">
        <v>68</v>
      </c>
    </row>
    <row r="73" spans="1:18" ht="14.25" customHeight="1" x14ac:dyDescent="0.2">
      <c r="B73" s="699"/>
      <c r="C73" s="394" t="s">
        <v>1</v>
      </c>
      <c r="D73" s="591"/>
      <c r="E73" s="582"/>
      <c r="F73" s="591"/>
      <c r="G73" s="582"/>
      <c r="H73" s="185">
        <v>17</v>
      </c>
      <c r="I73" s="186">
        <v>94</v>
      </c>
      <c r="J73" s="187">
        <v>0</v>
      </c>
      <c r="K73" s="187">
        <f t="shared" si="114"/>
        <v>1075</v>
      </c>
      <c r="L73" s="185">
        <f t="shared" si="117"/>
        <v>102</v>
      </c>
      <c r="M73" s="185">
        <f t="shared" ref="M73" si="126">1000+O73+(F72-1)*50</f>
        <v>1075</v>
      </c>
      <c r="N73" s="185">
        <f t="shared" ref="N73" si="127">100+P73+(F72-1)*5</f>
        <v>102</v>
      </c>
      <c r="O73" s="188">
        <v>75</v>
      </c>
      <c r="P73" s="189">
        <v>2</v>
      </c>
      <c r="Q73" s="316" t="s">
        <v>68</v>
      </c>
      <c r="R73" s="317" t="s">
        <v>70</v>
      </c>
    </row>
    <row r="74" spans="1:18" ht="14.25" customHeight="1" x14ac:dyDescent="0.2">
      <c r="B74" s="699"/>
      <c r="C74" s="394" t="s">
        <v>17</v>
      </c>
      <c r="D74" s="591"/>
      <c r="E74" s="582"/>
      <c r="F74" s="591"/>
      <c r="G74" s="582"/>
      <c r="H74" s="185">
        <v>0</v>
      </c>
      <c r="I74" s="186">
        <v>99</v>
      </c>
      <c r="J74" s="187">
        <v>0</v>
      </c>
      <c r="K74" s="187">
        <f t="shared" si="114"/>
        <v>1000</v>
      </c>
      <c r="L74" s="185">
        <f t="shared" si="117"/>
        <v>100</v>
      </c>
      <c r="M74" s="185">
        <f t="shared" ref="M74" si="128">1000+O74+(F72-1)*50</f>
        <v>1000</v>
      </c>
      <c r="N74" s="185">
        <f t="shared" ref="N74" si="129">100+P74+(F72-1)*5</f>
        <v>100</v>
      </c>
      <c r="O74" s="188">
        <v>0</v>
      </c>
      <c r="P74" s="189">
        <v>0</v>
      </c>
      <c r="Q74" s="316" t="s">
        <v>68</v>
      </c>
      <c r="R74" s="317" t="s">
        <v>68</v>
      </c>
    </row>
    <row r="75" spans="1:18" ht="14.25" customHeight="1" thickBot="1" x14ac:dyDescent="0.25">
      <c r="A75" s="1">
        <v>1</v>
      </c>
      <c r="B75" s="700"/>
      <c r="C75" s="395" t="s">
        <v>14</v>
      </c>
      <c r="D75" s="592"/>
      <c r="E75" s="583"/>
      <c r="F75" s="592"/>
      <c r="G75" s="583"/>
      <c r="H75" s="190">
        <v>37</v>
      </c>
      <c r="I75" s="186">
        <v>94</v>
      </c>
      <c r="J75" s="191">
        <v>6</v>
      </c>
      <c r="K75" s="191">
        <f t="shared" si="114"/>
        <v>1019</v>
      </c>
      <c r="L75" s="190">
        <f t="shared" si="117"/>
        <v>112</v>
      </c>
      <c r="M75" s="185">
        <f t="shared" ref="M75" si="130">1000+O75+(F72-1)*50</f>
        <v>1085</v>
      </c>
      <c r="N75" s="185">
        <f t="shared" ref="N75" si="131">100+P75+(F72-1)*5</f>
        <v>120</v>
      </c>
      <c r="O75" s="192">
        <v>85</v>
      </c>
      <c r="P75" s="193">
        <v>20</v>
      </c>
      <c r="Q75" s="318" t="s">
        <v>65</v>
      </c>
      <c r="R75" s="319" t="s">
        <v>73</v>
      </c>
    </row>
    <row r="76" spans="1:18" ht="14.25" customHeight="1" x14ac:dyDescent="0.2">
      <c r="B76" s="601" t="s">
        <v>141</v>
      </c>
      <c r="C76" s="396" t="s">
        <v>19</v>
      </c>
      <c r="D76" s="593">
        <v>0</v>
      </c>
      <c r="E76" s="611">
        <v>7</v>
      </c>
      <c r="F76" s="593">
        <f>1+G76/100-MOD(G76,100)/100</f>
        <v>1</v>
      </c>
      <c r="G76" s="611">
        <f>H76+H77+H78+H79</f>
        <v>55</v>
      </c>
      <c r="H76" s="194">
        <v>0</v>
      </c>
      <c r="I76" s="195">
        <v>99</v>
      </c>
      <c r="J76" s="196">
        <v>0</v>
      </c>
      <c r="K76" s="196">
        <f t="shared" si="114"/>
        <v>1000</v>
      </c>
      <c r="L76" s="194">
        <f t="shared" si="117"/>
        <v>100</v>
      </c>
      <c r="M76" s="197">
        <f t="shared" ref="M76" si="132">1000+O76+(F76-1)*50</f>
        <v>1000</v>
      </c>
      <c r="N76" s="197">
        <f t="shared" ref="N76" si="133">100+P76+(F76-1)*5</f>
        <v>100</v>
      </c>
      <c r="O76" s="198">
        <v>0</v>
      </c>
      <c r="P76" s="199">
        <v>0</v>
      </c>
      <c r="Q76" s="320" t="s">
        <v>68</v>
      </c>
      <c r="R76" s="321" t="s">
        <v>68</v>
      </c>
    </row>
    <row r="77" spans="1:18" ht="14.25" customHeight="1" x14ac:dyDescent="0.2">
      <c r="A77" s="1">
        <v>1</v>
      </c>
      <c r="B77" s="601"/>
      <c r="C77" s="396" t="s">
        <v>7</v>
      </c>
      <c r="D77" s="593"/>
      <c r="E77" s="611"/>
      <c r="F77" s="593"/>
      <c r="G77" s="611"/>
      <c r="H77" s="194">
        <v>15</v>
      </c>
      <c r="I77" s="200">
        <v>99</v>
      </c>
      <c r="J77" s="196">
        <v>0</v>
      </c>
      <c r="K77" s="196">
        <f t="shared" si="114"/>
        <v>1045</v>
      </c>
      <c r="L77" s="194">
        <f t="shared" si="117"/>
        <v>106</v>
      </c>
      <c r="M77" s="194">
        <f t="shared" ref="M77" si="134">1000+O77+(F76-1)*50</f>
        <v>1045</v>
      </c>
      <c r="N77" s="194">
        <f t="shared" ref="N77" si="135">100+P77+(F76-1)*5</f>
        <v>106</v>
      </c>
      <c r="O77" s="198">
        <v>45</v>
      </c>
      <c r="P77" s="199">
        <v>6</v>
      </c>
      <c r="Q77" s="320" t="s">
        <v>183</v>
      </c>
      <c r="R77" s="321" t="s">
        <v>184</v>
      </c>
    </row>
    <row r="78" spans="1:18" ht="14.25" customHeight="1" x14ac:dyDescent="0.2">
      <c r="B78" s="601"/>
      <c r="C78" s="397" t="s">
        <v>37</v>
      </c>
      <c r="D78" s="593"/>
      <c r="E78" s="611"/>
      <c r="F78" s="593"/>
      <c r="G78" s="611"/>
      <c r="H78" s="194">
        <v>0</v>
      </c>
      <c r="I78" s="200">
        <v>99</v>
      </c>
      <c r="J78" s="196">
        <v>0</v>
      </c>
      <c r="K78" s="196">
        <f t="shared" si="114"/>
        <v>1000</v>
      </c>
      <c r="L78" s="194">
        <f t="shared" si="117"/>
        <v>100</v>
      </c>
      <c r="M78" s="194">
        <f t="shared" ref="M78" si="136">1000+O78+(F76-1)*50</f>
        <v>1000</v>
      </c>
      <c r="N78" s="194">
        <f t="shared" ref="N78" si="137">100+P78+(F76-1)*5</f>
        <v>100</v>
      </c>
      <c r="O78" s="198">
        <v>0</v>
      </c>
      <c r="P78" s="199">
        <v>0</v>
      </c>
      <c r="Q78" s="320" t="s">
        <v>68</v>
      </c>
      <c r="R78" s="321" t="s">
        <v>68</v>
      </c>
    </row>
    <row r="79" spans="1:18" s="3" customFormat="1" ht="14.25" customHeight="1" thickBot="1" x14ac:dyDescent="0.25">
      <c r="A79" s="1"/>
      <c r="B79" s="601"/>
      <c r="C79" s="396" t="s">
        <v>47</v>
      </c>
      <c r="D79" s="593"/>
      <c r="E79" s="611"/>
      <c r="F79" s="593"/>
      <c r="G79" s="611"/>
      <c r="H79" s="194">
        <v>40</v>
      </c>
      <c r="I79" s="200">
        <v>89</v>
      </c>
      <c r="J79" s="196">
        <v>0</v>
      </c>
      <c r="K79" s="196">
        <f t="shared" si="114"/>
        <v>1110</v>
      </c>
      <c r="L79" s="194">
        <f t="shared" si="117"/>
        <v>119</v>
      </c>
      <c r="M79" s="194">
        <f t="shared" ref="M79" si="138">1000+O79+(F76-1)*50</f>
        <v>1110</v>
      </c>
      <c r="N79" s="194">
        <f t="shared" ref="N79" si="139">100+P79+(F76-1)*5</f>
        <v>119</v>
      </c>
      <c r="O79" s="198">
        <v>110</v>
      </c>
      <c r="P79" s="199">
        <v>19</v>
      </c>
      <c r="Q79" s="320" t="s">
        <v>68</v>
      </c>
      <c r="R79" s="321" t="s">
        <v>73</v>
      </c>
    </row>
    <row r="80" spans="1:18" s="3" customFormat="1" ht="14.25" customHeight="1" x14ac:dyDescent="0.2">
      <c r="A80" s="2"/>
      <c r="B80" s="602" t="s">
        <v>142</v>
      </c>
      <c r="C80" s="490" t="s">
        <v>102</v>
      </c>
      <c r="D80" s="640">
        <v>0</v>
      </c>
      <c r="E80" s="612">
        <v>12</v>
      </c>
      <c r="F80" s="640">
        <f>1+G80/100-MOD(G80,100)/100</f>
        <v>1</v>
      </c>
      <c r="G80" s="612">
        <f>H80+H81+H82+H83</f>
        <v>45</v>
      </c>
      <c r="H80" s="201">
        <v>30</v>
      </c>
      <c r="I80" s="202">
        <v>84</v>
      </c>
      <c r="J80" s="203">
        <v>0</v>
      </c>
      <c r="K80" s="203">
        <f t="shared" si="114"/>
        <v>1075</v>
      </c>
      <c r="L80" s="201">
        <f t="shared" si="117"/>
        <v>115</v>
      </c>
      <c r="M80" s="491">
        <f t="shared" ref="M80" si="140">1000+O80+(F80-1)*50</f>
        <v>1075</v>
      </c>
      <c r="N80" s="491">
        <f t="shared" ref="N80" si="141">100+P80+(F80-1)*5</f>
        <v>115</v>
      </c>
      <c r="O80" s="205">
        <v>75</v>
      </c>
      <c r="P80" s="206">
        <v>15</v>
      </c>
      <c r="Q80" s="322" t="s">
        <v>64</v>
      </c>
      <c r="R80" s="323" t="s">
        <v>73</v>
      </c>
    </row>
    <row r="81" spans="1:18" s="3" customFormat="1" ht="14.25" customHeight="1" x14ac:dyDescent="0.2">
      <c r="A81" s="2">
        <v>1</v>
      </c>
      <c r="B81" s="603"/>
      <c r="C81" s="398" t="s">
        <v>12</v>
      </c>
      <c r="D81" s="641"/>
      <c r="E81" s="613"/>
      <c r="F81" s="641"/>
      <c r="G81" s="613"/>
      <c r="H81" s="204">
        <v>0</v>
      </c>
      <c r="I81" s="207">
        <v>99</v>
      </c>
      <c r="J81" s="208">
        <v>0</v>
      </c>
      <c r="K81" s="208">
        <f t="shared" si="114"/>
        <v>1000</v>
      </c>
      <c r="L81" s="204">
        <f t="shared" si="117"/>
        <v>100</v>
      </c>
      <c r="M81" s="492">
        <f t="shared" ref="M81" si="142">1000+O81+(F80-1)*50</f>
        <v>1000</v>
      </c>
      <c r="N81" s="492">
        <f t="shared" ref="N81" si="143">100+P81+(F80-1)*5</f>
        <v>100</v>
      </c>
      <c r="O81" s="209">
        <v>0</v>
      </c>
      <c r="P81" s="210">
        <v>0</v>
      </c>
      <c r="Q81" s="324" t="s">
        <v>71</v>
      </c>
      <c r="R81" s="325" t="s">
        <v>183</v>
      </c>
    </row>
    <row r="82" spans="1:18" s="3" customFormat="1" ht="14.25" customHeight="1" x14ac:dyDescent="0.2">
      <c r="A82" s="2"/>
      <c r="B82" s="603"/>
      <c r="C82" s="398" t="s">
        <v>15</v>
      </c>
      <c r="D82" s="641"/>
      <c r="E82" s="613"/>
      <c r="F82" s="641"/>
      <c r="G82" s="613"/>
      <c r="H82" s="204">
        <v>0</v>
      </c>
      <c r="I82" s="207">
        <v>99</v>
      </c>
      <c r="J82" s="208">
        <v>0</v>
      </c>
      <c r="K82" s="208">
        <f t="shared" si="114"/>
        <v>1000</v>
      </c>
      <c r="L82" s="204">
        <f t="shared" si="117"/>
        <v>100</v>
      </c>
      <c r="M82" s="492">
        <f t="shared" ref="M82" si="144">1000+O82+(F80-1)*50</f>
        <v>1000</v>
      </c>
      <c r="N82" s="492">
        <f t="shared" ref="N82" si="145">100+P82+(F80-1)*5</f>
        <v>100</v>
      </c>
      <c r="O82" s="209">
        <v>0</v>
      </c>
      <c r="P82" s="210">
        <v>0</v>
      </c>
      <c r="Q82" s="324" t="s">
        <v>64</v>
      </c>
      <c r="R82" s="325" t="s">
        <v>68</v>
      </c>
    </row>
    <row r="83" spans="1:18" ht="14.25" customHeight="1" thickBot="1" x14ac:dyDescent="0.25">
      <c r="A83" s="2"/>
      <c r="B83" s="604"/>
      <c r="C83" s="399" t="s">
        <v>100</v>
      </c>
      <c r="D83" s="642"/>
      <c r="E83" s="614"/>
      <c r="F83" s="642"/>
      <c r="G83" s="614"/>
      <c r="H83" s="211">
        <v>15</v>
      </c>
      <c r="I83" s="207">
        <v>99</v>
      </c>
      <c r="J83" s="212">
        <v>0</v>
      </c>
      <c r="K83" s="212">
        <f t="shared" si="114"/>
        <v>1030</v>
      </c>
      <c r="L83" s="211">
        <f t="shared" si="117"/>
        <v>109</v>
      </c>
      <c r="M83" s="492">
        <f t="shared" ref="M83" si="146">1000+O83+(F80-1)*50</f>
        <v>1030</v>
      </c>
      <c r="N83" s="492">
        <f t="shared" ref="N83" si="147">100+P83+(F80-1)*5</f>
        <v>109</v>
      </c>
      <c r="O83" s="213">
        <v>30</v>
      </c>
      <c r="P83" s="214">
        <v>9</v>
      </c>
      <c r="Q83" s="326" t="s">
        <v>64</v>
      </c>
      <c r="R83" s="327" t="s">
        <v>64</v>
      </c>
    </row>
    <row r="84" spans="1:18" ht="14.25" customHeight="1" x14ac:dyDescent="0.2">
      <c r="B84" s="605" t="s">
        <v>143</v>
      </c>
      <c r="C84" s="400" t="s">
        <v>33</v>
      </c>
      <c r="D84" s="618">
        <v>0</v>
      </c>
      <c r="E84" s="584">
        <v>12</v>
      </c>
      <c r="F84" s="618">
        <f>1+G84/100-MOD(G84,100)/100</f>
        <v>0.99999999999999989</v>
      </c>
      <c r="G84" s="584">
        <f>H84+H85+H86+H87</f>
        <v>40</v>
      </c>
      <c r="H84" s="215">
        <v>12</v>
      </c>
      <c r="I84" s="216">
        <v>99</v>
      </c>
      <c r="J84" s="217">
        <v>0</v>
      </c>
      <c r="K84" s="217">
        <f t="shared" si="114"/>
        <v>1025</v>
      </c>
      <c r="L84" s="215">
        <f t="shared" si="117"/>
        <v>107</v>
      </c>
      <c r="M84" s="215">
        <f t="shared" ref="M84" si="148">1000+O84+(F84-1)*50</f>
        <v>1025</v>
      </c>
      <c r="N84" s="215">
        <f t="shared" ref="N84" si="149">100+P84+(F84-1)*5</f>
        <v>107</v>
      </c>
      <c r="O84" s="219">
        <v>25</v>
      </c>
      <c r="P84" s="220">
        <v>7</v>
      </c>
      <c r="Q84" s="328" t="s">
        <v>64</v>
      </c>
      <c r="R84" s="329" t="s">
        <v>65</v>
      </c>
    </row>
    <row r="85" spans="1:18" ht="14.25" customHeight="1" x14ac:dyDescent="0.2">
      <c r="B85" s="606"/>
      <c r="C85" s="401" t="s">
        <v>23</v>
      </c>
      <c r="D85" s="619"/>
      <c r="E85" s="585"/>
      <c r="F85" s="619"/>
      <c r="G85" s="585"/>
      <c r="H85" s="218">
        <v>22</v>
      </c>
      <c r="I85" s="221">
        <v>94</v>
      </c>
      <c r="J85" s="222">
        <v>0</v>
      </c>
      <c r="K85" s="222">
        <f t="shared" si="114"/>
        <v>1065</v>
      </c>
      <c r="L85" s="218">
        <f t="shared" si="117"/>
        <v>109</v>
      </c>
      <c r="M85" s="218">
        <f t="shared" ref="M85" si="150">1000+O85+(F84-1)*50</f>
        <v>1065</v>
      </c>
      <c r="N85" s="218">
        <f t="shared" ref="N85" si="151">100+P85+(F84-1)*5</f>
        <v>109</v>
      </c>
      <c r="O85" s="223">
        <v>65</v>
      </c>
      <c r="P85" s="224">
        <v>9</v>
      </c>
      <c r="Q85" s="330" t="s">
        <v>64</v>
      </c>
      <c r="R85" s="331" t="s">
        <v>70</v>
      </c>
    </row>
    <row r="86" spans="1:18" ht="14.25" customHeight="1" x14ac:dyDescent="0.2">
      <c r="B86" s="606"/>
      <c r="C86" s="401" t="s">
        <v>99</v>
      </c>
      <c r="D86" s="619"/>
      <c r="E86" s="585"/>
      <c r="F86" s="619"/>
      <c r="G86" s="585"/>
      <c r="H86" s="218">
        <v>6</v>
      </c>
      <c r="I86" s="221">
        <v>99</v>
      </c>
      <c r="J86" s="222">
        <v>0</v>
      </c>
      <c r="K86" s="222">
        <f t="shared" si="114"/>
        <v>1030</v>
      </c>
      <c r="L86" s="218">
        <f t="shared" si="117"/>
        <v>100</v>
      </c>
      <c r="M86" s="218">
        <f t="shared" ref="M86" si="152">1000+O86+(F84-1)*50</f>
        <v>1030</v>
      </c>
      <c r="N86" s="218">
        <f t="shared" ref="N86" si="153">100+P86+(F84-1)*5</f>
        <v>100</v>
      </c>
      <c r="O86" s="223">
        <v>30</v>
      </c>
      <c r="P86" s="224">
        <v>0</v>
      </c>
      <c r="Q86" s="330" t="s">
        <v>64</v>
      </c>
      <c r="R86" s="331" t="s">
        <v>64</v>
      </c>
    </row>
    <row r="87" spans="1:18" ht="14.25" customHeight="1" thickBot="1" x14ac:dyDescent="0.25">
      <c r="B87" s="607"/>
      <c r="C87" s="402" t="s">
        <v>20</v>
      </c>
      <c r="D87" s="620"/>
      <c r="E87" s="586"/>
      <c r="F87" s="620"/>
      <c r="G87" s="586"/>
      <c r="H87" s="225">
        <v>0</v>
      </c>
      <c r="I87" s="221">
        <v>94</v>
      </c>
      <c r="J87" s="226">
        <v>0</v>
      </c>
      <c r="K87" s="226">
        <f t="shared" si="114"/>
        <v>1000</v>
      </c>
      <c r="L87" s="225">
        <f t="shared" si="117"/>
        <v>100</v>
      </c>
      <c r="M87" s="218">
        <f t="shared" ref="M87" si="154">1000+O87+(F84-1)*50</f>
        <v>1000</v>
      </c>
      <c r="N87" s="218">
        <f t="shared" ref="N87" si="155">100+P87+(F84-1)*5</f>
        <v>100</v>
      </c>
      <c r="O87" s="227">
        <v>0</v>
      </c>
      <c r="P87" s="228">
        <v>0</v>
      </c>
      <c r="Q87" s="332" t="s">
        <v>64</v>
      </c>
      <c r="R87" s="333" t="s">
        <v>67</v>
      </c>
    </row>
    <row r="88" spans="1:18" ht="14.25" customHeight="1" x14ac:dyDescent="0.2">
      <c r="A88" s="1">
        <v>2</v>
      </c>
      <c r="B88" s="688" t="s">
        <v>144</v>
      </c>
      <c r="C88" s="493" t="s">
        <v>44</v>
      </c>
      <c r="D88" s="615">
        <v>0</v>
      </c>
      <c r="E88" s="587">
        <v>8</v>
      </c>
      <c r="F88" s="615">
        <f>1+G88/100-MOD(G88,100)/100</f>
        <v>1</v>
      </c>
      <c r="G88" s="587">
        <f>H88+H89+H90+H91</f>
        <v>31</v>
      </c>
      <c r="H88" s="494">
        <v>7</v>
      </c>
      <c r="I88" s="495">
        <v>99</v>
      </c>
      <c r="J88" s="496">
        <v>11</v>
      </c>
      <c r="K88" s="496">
        <f t="shared" si="114"/>
        <v>912</v>
      </c>
      <c r="L88" s="494">
        <f t="shared" si="117"/>
        <v>90</v>
      </c>
      <c r="M88" s="494">
        <f t="shared" ref="M88" si="156">1000+O88+(F88-1)*50</f>
        <v>1025</v>
      </c>
      <c r="N88" s="494">
        <f t="shared" ref="N88" si="157">100+P88+(F88-1)*5</f>
        <v>102</v>
      </c>
      <c r="O88" s="497">
        <v>25</v>
      </c>
      <c r="P88" s="498">
        <v>2</v>
      </c>
      <c r="Q88" s="499" t="s">
        <v>65</v>
      </c>
      <c r="R88" s="500" t="s">
        <v>184</v>
      </c>
    </row>
    <row r="89" spans="1:18" ht="14.25" customHeight="1" x14ac:dyDescent="0.2">
      <c r="B89" s="689"/>
      <c r="C89" s="501" t="s">
        <v>35</v>
      </c>
      <c r="D89" s="616"/>
      <c r="E89" s="588"/>
      <c r="F89" s="616"/>
      <c r="G89" s="588"/>
      <c r="H89" s="502">
        <v>16</v>
      </c>
      <c r="I89" s="503">
        <v>99</v>
      </c>
      <c r="J89" s="504">
        <v>0</v>
      </c>
      <c r="K89" s="504">
        <f t="shared" si="114"/>
        <v>1035</v>
      </c>
      <c r="L89" s="502">
        <f t="shared" si="117"/>
        <v>109</v>
      </c>
      <c r="M89" s="502">
        <f t="shared" ref="M89" si="158">1000+O89+(F88-1)*50</f>
        <v>1035</v>
      </c>
      <c r="N89" s="502">
        <f t="shared" ref="N89" si="159">100+P89+(F88-1)*5</f>
        <v>109</v>
      </c>
      <c r="O89" s="505">
        <v>35</v>
      </c>
      <c r="P89" s="506">
        <v>9</v>
      </c>
      <c r="Q89" s="507" t="s">
        <v>68</v>
      </c>
      <c r="R89" s="508" t="s">
        <v>65</v>
      </c>
    </row>
    <row r="90" spans="1:18" ht="14.25" customHeight="1" x14ac:dyDescent="0.2">
      <c r="B90" s="689"/>
      <c r="C90" s="501" t="s">
        <v>42</v>
      </c>
      <c r="D90" s="616"/>
      <c r="E90" s="588"/>
      <c r="F90" s="616"/>
      <c r="G90" s="588"/>
      <c r="H90" s="502">
        <v>0</v>
      </c>
      <c r="I90" s="503">
        <v>99</v>
      </c>
      <c r="J90" s="504">
        <v>0</v>
      </c>
      <c r="K90" s="504">
        <f t="shared" si="114"/>
        <v>1000</v>
      </c>
      <c r="L90" s="502">
        <f t="shared" si="117"/>
        <v>100</v>
      </c>
      <c r="M90" s="502">
        <f t="shared" ref="M90" si="160">1000+O90+(F88-1)*50</f>
        <v>1000</v>
      </c>
      <c r="N90" s="502">
        <f t="shared" ref="N90" si="161">100+P90+(F88-1)*5</f>
        <v>100</v>
      </c>
      <c r="O90" s="505">
        <v>0</v>
      </c>
      <c r="P90" s="506">
        <v>0</v>
      </c>
      <c r="Q90" s="507" t="s">
        <v>68</v>
      </c>
      <c r="R90" s="508" t="s">
        <v>68</v>
      </c>
    </row>
    <row r="91" spans="1:18" ht="14.25" customHeight="1" thickBot="1" x14ac:dyDescent="0.25">
      <c r="B91" s="690"/>
      <c r="C91" s="509" t="s">
        <v>97</v>
      </c>
      <c r="D91" s="617"/>
      <c r="E91" s="589"/>
      <c r="F91" s="617"/>
      <c r="G91" s="589"/>
      <c r="H91" s="510">
        <v>8</v>
      </c>
      <c r="I91" s="503">
        <v>99</v>
      </c>
      <c r="J91" s="511">
        <v>0</v>
      </c>
      <c r="K91" s="511">
        <f t="shared" si="114"/>
        <v>1040</v>
      </c>
      <c r="L91" s="510">
        <f t="shared" si="117"/>
        <v>100</v>
      </c>
      <c r="M91" s="502">
        <f t="shared" ref="M91" si="162">1000+O91+(F88-1)*50</f>
        <v>1040</v>
      </c>
      <c r="N91" s="502">
        <f t="shared" ref="N91" si="163">100+P91+(F88-1)*5</f>
        <v>100</v>
      </c>
      <c r="O91" s="512">
        <v>40</v>
      </c>
      <c r="P91" s="513">
        <v>0</v>
      </c>
      <c r="Q91" s="514" t="s">
        <v>68</v>
      </c>
      <c r="R91" s="515" t="s">
        <v>65</v>
      </c>
    </row>
    <row r="92" spans="1:18" ht="14.25" customHeight="1" x14ac:dyDescent="0.2">
      <c r="A92" s="1">
        <v>2</v>
      </c>
      <c r="B92" s="691" t="s">
        <v>145</v>
      </c>
      <c r="C92" s="489" t="s">
        <v>90</v>
      </c>
      <c r="D92" s="594">
        <v>0</v>
      </c>
      <c r="E92" s="608">
        <v>11</v>
      </c>
      <c r="F92" s="594">
        <f>1+G92/100-MOD(G92,100)/100</f>
        <v>1</v>
      </c>
      <c r="G92" s="608">
        <f>H92+H93+H94+H95</f>
        <v>46</v>
      </c>
      <c r="H92" s="229">
        <v>12</v>
      </c>
      <c r="I92" s="230">
        <v>99</v>
      </c>
      <c r="J92" s="231">
        <v>2</v>
      </c>
      <c r="K92" s="231">
        <f t="shared" si="114"/>
        <v>1038</v>
      </c>
      <c r="L92" s="229">
        <f t="shared" si="117"/>
        <v>98</v>
      </c>
      <c r="M92" s="516">
        <f t="shared" ref="M92" si="164">1000+O92+(F92-1)*50</f>
        <v>1060</v>
      </c>
      <c r="N92" s="516">
        <f t="shared" ref="N92" si="165">100+P92+(F92-1)*5</f>
        <v>100</v>
      </c>
      <c r="O92" s="233">
        <v>60</v>
      </c>
      <c r="P92" s="234">
        <v>0</v>
      </c>
      <c r="Q92" s="334" t="s">
        <v>71</v>
      </c>
      <c r="R92" s="335" t="s">
        <v>70</v>
      </c>
    </row>
    <row r="93" spans="1:18" ht="14.25" customHeight="1" x14ac:dyDescent="0.2">
      <c r="A93" s="1">
        <v>1</v>
      </c>
      <c r="B93" s="692"/>
      <c r="C93" s="403" t="s">
        <v>40</v>
      </c>
      <c r="D93" s="595"/>
      <c r="E93" s="609"/>
      <c r="F93" s="595"/>
      <c r="G93" s="609"/>
      <c r="H93" s="232">
        <v>10</v>
      </c>
      <c r="I93" s="235">
        <v>94</v>
      </c>
      <c r="J93" s="236">
        <v>0</v>
      </c>
      <c r="K93" s="236">
        <f t="shared" si="114"/>
        <v>1030</v>
      </c>
      <c r="L93" s="232">
        <f t="shared" si="117"/>
        <v>104</v>
      </c>
      <c r="M93" s="517">
        <f t="shared" ref="M93" si="166">1000+O93+(F92-1)*50</f>
        <v>1030</v>
      </c>
      <c r="N93" s="517">
        <f t="shared" ref="N93" si="167">100+P93+(F92-1)*5</f>
        <v>104</v>
      </c>
      <c r="O93" s="237">
        <v>30</v>
      </c>
      <c r="P93" s="238">
        <v>4</v>
      </c>
      <c r="Q93" s="336" t="s">
        <v>65</v>
      </c>
      <c r="R93" s="337" t="s">
        <v>184</v>
      </c>
    </row>
    <row r="94" spans="1:18" ht="14.25" customHeight="1" x14ac:dyDescent="0.2">
      <c r="B94" s="692"/>
      <c r="C94" s="403" t="s">
        <v>13</v>
      </c>
      <c r="D94" s="595"/>
      <c r="E94" s="609"/>
      <c r="F94" s="595"/>
      <c r="G94" s="609"/>
      <c r="H94" s="232">
        <v>24</v>
      </c>
      <c r="I94" s="235">
        <v>94</v>
      </c>
      <c r="J94" s="236">
        <v>0</v>
      </c>
      <c r="K94" s="236">
        <f t="shared" si="114"/>
        <v>1065</v>
      </c>
      <c r="L94" s="232">
        <f t="shared" si="117"/>
        <v>111</v>
      </c>
      <c r="M94" s="517">
        <f t="shared" ref="M94" si="168">1000+O94+(F92-1)*50</f>
        <v>1065</v>
      </c>
      <c r="N94" s="517">
        <f t="shared" ref="N94" si="169">100+P94+(F92-1)*5</f>
        <v>111</v>
      </c>
      <c r="O94" s="237">
        <v>65</v>
      </c>
      <c r="P94" s="238">
        <v>11</v>
      </c>
      <c r="Q94" s="336" t="s">
        <v>64</v>
      </c>
      <c r="R94" s="337" t="s">
        <v>71</v>
      </c>
    </row>
    <row r="95" spans="1:18" ht="14.25" customHeight="1" thickBot="1" x14ac:dyDescent="0.25">
      <c r="B95" s="693"/>
      <c r="C95" s="404" t="s">
        <v>16</v>
      </c>
      <c r="D95" s="596"/>
      <c r="E95" s="610"/>
      <c r="F95" s="596"/>
      <c r="G95" s="610"/>
      <c r="H95" s="239">
        <v>0</v>
      </c>
      <c r="I95" s="235">
        <v>94</v>
      </c>
      <c r="J95" s="240">
        <v>0</v>
      </c>
      <c r="K95" s="240">
        <f t="shared" si="114"/>
        <v>1000</v>
      </c>
      <c r="L95" s="239">
        <f t="shared" si="117"/>
        <v>100</v>
      </c>
      <c r="M95" s="517">
        <f t="shared" ref="M95" si="170">1000+O95+(F92-1)*50</f>
        <v>1000</v>
      </c>
      <c r="N95" s="517">
        <f t="shared" ref="N95" si="171">100+P95+(F92-1)*5</f>
        <v>100</v>
      </c>
      <c r="O95" s="241">
        <v>0</v>
      </c>
      <c r="P95" s="242">
        <v>0</v>
      </c>
      <c r="Q95" s="338" t="s">
        <v>64</v>
      </c>
      <c r="R95" s="339" t="s">
        <v>67</v>
      </c>
    </row>
    <row r="96" spans="1:18" ht="14.25" customHeight="1" x14ac:dyDescent="0.2">
      <c r="B96" s="686" t="s">
        <v>146</v>
      </c>
      <c r="C96" s="405" t="s">
        <v>0</v>
      </c>
      <c r="D96" s="597">
        <v>0</v>
      </c>
      <c r="E96" s="599">
        <v>8</v>
      </c>
      <c r="F96" s="597">
        <f>1+G96/100-MOD(G96,100)/100</f>
        <v>1</v>
      </c>
      <c r="G96" s="599">
        <f>H96+H97+H98+H99</f>
        <v>26</v>
      </c>
      <c r="H96" s="243">
        <v>0</v>
      </c>
      <c r="I96" s="244">
        <v>99</v>
      </c>
      <c r="J96" s="245">
        <v>0</v>
      </c>
      <c r="K96" s="245">
        <f t="shared" si="114"/>
        <v>1000</v>
      </c>
      <c r="L96" s="243">
        <f t="shared" si="117"/>
        <v>100</v>
      </c>
      <c r="M96" s="518">
        <f t="shared" ref="M96" si="172">1000+O96+(F96-1)*50</f>
        <v>1000</v>
      </c>
      <c r="N96" s="518">
        <f t="shared" ref="N96" si="173">100+P96+(F96-1)*5</f>
        <v>100</v>
      </c>
      <c r="O96" s="246">
        <v>0</v>
      </c>
      <c r="P96" s="247">
        <v>0</v>
      </c>
      <c r="Q96" s="340" t="s">
        <v>68</v>
      </c>
      <c r="R96" s="341" t="s">
        <v>68</v>
      </c>
    </row>
    <row r="97" spans="2:18" customFormat="1" ht="14.25" customHeight="1" x14ac:dyDescent="0.2">
      <c r="B97" s="686"/>
      <c r="C97" s="405" t="s">
        <v>98</v>
      </c>
      <c r="D97" s="597"/>
      <c r="E97" s="599"/>
      <c r="F97" s="597"/>
      <c r="G97" s="599"/>
      <c r="H97" s="243">
        <v>14</v>
      </c>
      <c r="I97" s="248">
        <v>99</v>
      </c>
      <c r="J97" s="245">
        <v>0</v>
      </c>
      <c r="K97" s="245">
        <f t="shared" si="114"/>
        <v>1030</v>
      </c>
      <c r="L97" s="243">
        <f t="shared" si="117"/>
        <v>108</v>
      </c>
      <c r="M97" s="243">
        <f t="shared" ref="M97" si="174">1000+O97+(F96-1)*50</f>
        <v>1030</v>
      </c>
      <c r="N97" s="243">
        <f t="shared" ref="N97" si="175">100+P97+(F96-1)*5</f>
        <v>108</v>
      </c>
      <c r="O97" s="246">
        <v>30</v>
      </c>
      <c r="P97" s="247">
        <v>8</v>
      </c>
      <c r="Q97" s="340" t="s">
        <v>68</v>
      </c>
      <c r="R97" s="341" t="s">
        <v>65</v>
      </c>
    </row>
    <row r="98" spans="2:18" customFormat="1" ht="14.25" customHeight="1" x14ac:dyDescent="0.2">
      <c r="B98" s="686"/>
      <c r="C98" s="405" t="s">
        <v>41</v>
      </c>
      <c r="D98" s="597"/>
      <c r="E98" s="599"/>
      <c r="F98" s="597"/>
      <c r="G98" s="599"/>
      <c r="H98" s="243">
        <v>12</v>
      </c>
      <c r="I98" s="248">
        <v>99</v>
      </c>
      <c r="J98" s="245">
        <v>0</v>
      </c>
      <c r="K98" s="245">
        <f t="shared" si="114"/>
        <v>1045</v>
      </c>
      <c r="L98" s="243">
        <f t="shared" si="117"/>
        <v>103</v>
      </c>
      <c r="M98" s="243">
        <f t="shared" ref="M98" si="176">1000+O98+(F96-1)*50</f>
        <v>1045</v>
      </c>
      <c r="N98" s="243">
        <f t="shared" ref="N98" si="177">100+P98+(F96-1)*5</f>
        <v>103</v>
      </c>
      <c r="O98" s="246">
        <v>45</v>
      </c>
      <c r="P98" s="247">
        <v>3</v>
      </c>
      <c r="Q98" s="340" t="s">
        <v>68</v>
      </c>
      <c r="R98" s="341" t="s">
        <v>65</v>
      </c>
    </row>
    <row r="99" spans="2:18" customFormat="1" ht="14.25" customHeight="1" thickBot="1" x14ac:dyDescent="0.25">
      <c r="B99" s="687"/>
      <c r="C99" s="405" t="s">
        <v>96</v>
      </c>
      <c r="D99" s="598"/>
      <c r="E99" s="600"/>
      <c r="F99" s="598"/>
      <c r="G99" s="600"/>
      <c r="H99" s="249">
        <v>0</v>
      </c>
      <c r="I99" s="250">
        <v>99</v>
      </c>
      <c r="J99" s="251">
        <v>0</v>
      </c>
      <c r="K99" s="251">
        <f t="shared" si="114"/>
        <v>1000</v>
      </c>
      <c r="L99" s="249">
        <f t="shared" si="117"/>
        <v>100</v>
      </c>
      <c r="M99" s="243">
        <f t="shared" ref="M99" si="178">1000+O99+(F96-1)*50</f>
        <v>1000</v>
      </c>
      <c r="N99" s="243">
        <f t="shared" ref="N99" si="179">100+P99+(F96-1)*5</f>
        <v>100</v>
      </c>
      <c r="O99" s="252">
        <v>0</v>
      </c>
      <c r="P99" s="253">
        <v>0</v>
      </c>
      <c r="Q99" s="342" t="s">
        <v>68</v>
      </c>
      <c r="R99" s="343" t="s">
        <v>68</v>
      </c>
    </row>
    <row r="100" spans="2:18" customFormat="1" ht="14.25" customHeight="1" thickBot="1" x14ac:dyDescent="0.2">
      <c r="B100" s="410" t="s">
        <v>50</v>
      </c>
      <c r="C100" s="411" t="s">
        <v>51</v>
      </c>
      <c r="D100" s="412" t="s">
        <v>76</v>
      </c>
      <c r="E100" s="413" t="s">
        <v>52</v>
      </c>
      <c r="F100" s="414" t="s">
        <v>58</v>
      </c>
      <c r="G100" s="415" t="s">
        <v>59</v>
      </c>
      <c r="H100" s="20" t="s">
        <v>60</v>
      </c>
      <c r="I100" s="21" t="s">
        <v>53</v>
      </c>
      <c r="J100" s="22" t="s">
        <v>54</v>
      </c>
      <c r="K100" s="22" t="s">
        <v>55</v>
      </c>
      <c r="L100" s="23" t="s">
        <v>56</v>
      </c>
      <c r="M100" s="23" t="s">
        <v>61</v>
      </c>
      <c r="N100" s="23" t="s">
        <v>62</v>
      </c>
      <c r="O100" s="24" t="s">
        <v>74</v>
      </c>
      <c r="P100" s="28" t="s">
        <v>75</v>
      </c>
      <c r="Q100" s="30" t="s">
        <v>63</v>
      </c>
      <c r="R100" s="31" t="s">
        <v>57</v>
      </c>
    </row>
    <row r="101" spans="2:18" customFormat="1" ht="14.25" customHeight="1" x14ac:dyDescent="0.15">
      <c r="B101" s="568" t="s">
        <v>147</v>
      </c>
      <c r="C101" s="407" t="s">
        <v>93</v>
      </c>
      <c r="D101" s="576">
        <v>0</v>
      </c>
      <c r="E101" s="574">
        <v>12</v>
      </c>
      <c r="F101" s="574">
        <v>0</v>
      </c>
      <c r="G101" s="574">
        <v>0</v>
      </c>
      <c r="H101" s="562">
        <v>0</v>
      </c>
      <c r="I101" s="562">
        <v>0</v>
      </c>
      <c r="J101" s="562">
        <v>0</v>
      </c>
      <c r="K101" s="562">
        <v>1000</v>
      </c>
      <c r="L101" s="562">
        <v>100</v>
      </c>
      <c r="M101" s="562">
        <v>1000</v>
      </c>
      <c r="N101" s="562">
        <v>100</v>
      </c>
      <c r="O101" s="562">
        <v>0</v>
      </c>
      <c r="P101" s="565">
        <v>0</v>
      </c>
      <c r="Q101" s="416" t="s">
        <v>67</v>
      </c>
      <c r="R101" s="33" t="s">
        <v>67</v>
      </c>
    </row>
    <row r="102" spans="2:18" customFormat="1" ht="14.25" customHeight="1" x14ac:dyDescent="0.15">
      <c r="B102" s="569"/>
      <c r="C102" s="407" t="s">
        <v>114</v>
      </c>
      <c r="D102" s="577"/>
      <c r="E102" s="567"/>
      <c r="F102" s="567"/>
      <c r="G102" s="567"/>
      <c r="H102" s="563"/>
      <c r="I102" s="563"/>
      <c r="J102" s="563"/>
      <c r="K102" s="563"/>
      <c r="L102" s="563"/>
      <c r="M102" s="563"/>
      <c r="N102" s="563"/>
      <c r="O102" s="563"/>
      <c r="P102" s="566"/>
      <c r="Q102" s="417" t="s">
        <v>67</v>
      </c>
      <c r="R102" s="35" t="s">
        <v>67</v>
      </c>
    </row>
    <row r="103" spans="2:18" customFormat="1" ht="14.25" customHeight="1" thickBot="1" x14ac:dyDescent="0.2">
      <c r="B103" s="570"/>
      <c r="C103" s="407" t="s">
        <v>26</v>
      </c>
      <c r="D103" s="577"/>
      <c r="E103" s="567"/>
      <c r="F103" s="567"/>
      <c r="G103" s="567"/>
      <c r="H103" s="563"/>
      <c r="I103" s="563"/>
      <c r="J103" s="563"/>
      <c r="K103" s="563"/>
      <c r="L103" s="563"/>
      <c r="M103" s="563"/>
      <c r="N103" s="563"/>
      <c r="O103" s="563"/>
      <c r="P103" s="566"/>
      <c r="Q103" s="418" t="s">
        <v>67</v>
      </c>
      <c r="R103" s="37" t="s">
        <v>67</v>
      </c>
    </row>
    <row r="104" spans="2:18" customFormat="1" ht="14.25" customHeight="1" x14ac:dyDescent="0.15">
      <c r="B104" s="571" t="s">
        <v>148</v>
      </c>
      <c r="C104" s="406" t="s">
        <v>25</v>
      </c>
      <c r="D104" s="578"/>
      <c r="E104" s="567"/>
      <c r="F104" s="567"/>
      <c r="G104" s="567"/>
      <c r="H104" s="563"/>
      <c r="I104" s="563"/>
      <c r="J104" s="563"/>
      <c r="K104" s="563"/>
      <c r="L104" s="563"/>
      <c r="M104" s="563"/>
      <c r="N104" s="563"/>
      <c r="O104" s="563"/>
      <c r="P104" s="567"/>
      <c r="Q104" s="34" t="s">
        <v>67</v>
      </c>
      <c r="R104" s="35" t="s">
        <v>67</v>
      </c>
    </row>
    <row r="105" spans="2:18" customFormat="1" ht="14.25" customHeight="1" x14ac:dyDescent="0.15">
      <c r="B105" s="572"/>
      <c r="C105" s="407" t="s">
        <v>30</v>
      </c>
      <c r="D105" s="578"/>
      <c r="E105" s="567"/>
      <c r="F105" s="567"/>
      <c r="G105" s="567"/>
      <c r="H105" s="563"/>
      <c r="I105" s="563"/>
      <c r="J105" s="563"/>
      <c r="K105" s="563"/>
      <c r="L105" s="563"/>
      <c r="M105" s="563"/>
      <c r="N105" s="563"/>
      <c r="O105" s="563"/>
      <c r="P105" s="567"/>
      <c r="Q105" s="34" t="s">
        <v>67</v>
      </c>
      <c r="R105" s="35" t="s">
        <v>67</v>
      </c>
    </row>
    <row r="106" spans="2:18" customFormat="1" ht="14.25" customHeight="1" x14ac:dyDescent="0.15">
      <c r="B106" s="572"/>
      <c r="C106" s="407" t="s">
        <v>115</v>
      </c>
      <c r="D106" s="578"/>
      <c r="E106" s="567"/>
      <c r="F106" s="567"/>
      <c r="G106" s="567"/>
      <c r="H106" s="563"/>
      <c r="I106" s="563"/>
      <c r="J106" s="563"/>
      <c r="K106" s="563"/>
      <c r="L106" s="563"/>
      <c r="M106" s="563"/>
      <c r="N106" s="563"/>
      <c r="O106" s="563"/>
      <c r="P106" s="567"/>
      <c r="Q106" s="34" t="s">
        <v>67</v>
      </c>
      <c r="R106" s="35" t="s">
        <v>67</v>
      </c>
    </row>
    <row r="107" spans="2:18" customFormat="1" ht="14.25" customHeight="1" x14ac:dyDescent="0.15">
      <c r="B107" s="572"/>
      <c r="C107" s="407" t="s">
        <v>27</v>
      </c>
      <c r="D107" s="578"/>
      <c r="E107" s="567"/>
      <c r="F107" s="567"/>
      <c r="G107" s="567"/>
      <c r="H107" s="563"/>
      <c r="I107" s="563"/>
      <c r="J107" s="563"/>
      <c r="K107" s="563"/>
      <c r="L107" s="563"/>
      <c r="M107" s="563"/>
      <c r="N107" s="563"/>
      <c r="O107" s="563"/>
      <c r="P107" s="567"/>
      <c r="Q107" s="34" t="s">
        <v>67</v>
      </c>
      <c r="R107" s="35" t="s">
        <v>67</v>
      </c>
    </row>
    <row r="108" spans="2:18" customFormat="1" ht="14.25" customHeight="1" x14ac:dyDescent="0.15">
      <c r="B108" s="572"/>
      <c r="C108" s="407" t="s">
        <v>28</v>
      </c>
      <c r="D108" s="578"/>
      <c r="E108" s="567"/>
      <c r="F108" s="567"/>
      <c r="G108" s="567"/>
      <c r="H108" s="563"/>
      <c r="I108" s="563"/>
      <c r="J108" s="563"/>
      <c r="K108" s="563"/>
      <c r="L108" s="563"/>
      <c r="M108" s="563"/>
      <c r="N108" s="563"/>
      <c r="O108" s="563"/>
      <c r="P108" s="567"/>
      <c r="Q108" s="34" t="s">
        <v>67</v>
      </c>
      <c r="R108" s="35" t="s">
        <v>67</v>
      </c>
    </row>
    <row r="109" spans="2:18" customFormat="1" ht="14.25" customHeight="1" x14ac:dyDescent="0.15">
      <c r="B109" s="572"/>
      <c r="C109" s="407" t="s">
        <v>29</v>
      </c>
      <c r="D109" s="578"/>
      <c r="E109" s="567"/>
      <c r="F109" s="567"/>
      <c r="G109" s="567"/>
      <c r="H109" s="563"/>
      <c r="I109" s="563"/>
      <c r="J109" s="563"/>
      <c r="K109" s="563"/>
      <c r="L109" s="563"/>
      <c r="M109" s="563"/>
      <c r="N109" s="563"/>
      <c r="O109" s="563"/>
      <c r="P109" s="567"/>
      <c r="Q109" s="34" t="s">
        <v>67</v>
      </c>
      <c r="R109" s="35" t="s">
        <v>67</v>
      </c>
    </row>
    <row r="110" spans="2:18" customFormat="1" ht="14.25" customHeight="1" x14ac:dyDescent="0.15">
      <c r="B110" s="572"/>
      <c r="C110" s="407" t="s">
        <v>39</v>
      </c>
      <c r="D110" s="578"/>
      <c r="E110" s="567"/>
      <c r="F110" s="567"/>
      <c r="G110" s="567"/>
      <c r="H110" s="563"/>
      <c r="I110" s="563"/>
      <c r="J110" s="563"/>
      <c r="K110" s="563"/>
      <c r="L110" s="563"/>
      <c r="M110" s="563"/>
      <c r="N110" s="563"/>
      <c r="O110" s="563"/>
      <c r="P110" s="567"/>
      <c r="Q110" s="34" t="s">
        <v>67</v>
      </c>
      <c r="R110" s="35" t="s">
        <v>67</v>
      </c>
    </row>
    <row r="111" spans="2:18" customFormat="1" ht="14.25" customHeight="1" x14ac:dyDescent="0.15">
      <c r="B111" s="572"/>
      <c r="C111" s="407" t="s">
        <v>95</v>
      </c>
      <c r="D111" s="578"/>
      <c r="E111" s="567"/>
      <c r="F111" s="567"/>
      <c r="G111" s="567"/>
      <c r="H111" s="563"/>
      <c r="I111" s="563"/>
      <c r="J111" s="563"/>
      <c r="K111" s="563"/>
      <c r="L111" s="563"/>
      <c r="M111" s="563"/>
      <c r="N111" s="563"/>
      <c r="O111" s="563"/>
      <c r="P111" s="567"/>
      <c r="Q111" s="34" t="s">
        <v>67</v>
      </c>
      <c r="R111" s="35" t="s">
        <v>67</v>
      </c>
    </row>
    <row r="112" spans="2:18" customFormat="1" ht="14.25" customHeight="1" thickBot="1" x14ac:dyDescent="0.2">
      <c r="B112" s="573"/>
      <c r="C112" s="408" t="s">
        <v>94</v>
      </c>
      <c r="D112" s="578"/>
      <c r="E112" s="567"/>
      <c r="F112" s="567"/>
      <c r="G112" s="567"/>
      <c r="H112" s="563"/>
      <c r="I112" s="563"/>
      <c r="J112" s="563"/>
      <c r="K112" s="563"/>
      <c r="L112" s="563"/>
      <c r="M112" s="563"/>
      <c r="N112" s="563"/>
      <c r="O112" s="563"/>
      <c r="P112" s="567"/>
      <c r="Q112" s="34" t="s">
        <v>67</v>
      </c>
      <c r="R112" s="35" t="s">
        <v>67</v>
      </c>
    </row>
    <row r="113" spans="1:18" ht="14.25" customHeight="1" x14ac:dyDescent="0.2">
      <c r="A113"/>
      <c r="B113" s="568" t="s">
        <v>48</v>
      </c>
      <c r="C113" s="406" t="s">
        <v>149</v>
      </c>
      <c r="D113" s="577"/>
      <c r="E113" s="567"/>
      <c r="F113" s="567"/>
      <c r="G113" s="567"/>
      <c r="H113" s="563"/>
      <c r="I113" s="563"/>
      <c r="J113" s="563"/>
      <c r="K113" s="545">
        <v>1735</v>
      </c>
      <c r="L113" s="545">
        <v>210</v>
      </c>
      <c r="M113" s="545">
        <v>1735</v>
      </c>
      <c r="N113" s="545">
        <v>210</v>
      </c>
      <c r="O113" s="361">
        <v>735</v>
      </c>
      <c r="P113" s="362">
        <v>110</v>
      </c>
      <c r="Q113" s="34" t="s">
        <v>67</v>
      </c>
      <c r="R113" s="35" t="s">
        <v>67</v>
      </c>
    </row>
    <row r="114" spans="1:18" ht="14.25" customHeight="1" thickBot="1" x14ac:dyDescent="0.25">
      <c r="A114"/>
      <c r="B114" s="570"/>
      <c r="C114" s="408" t="s">
        <v>49</v>
      </c>
      <c r="D114" s="579"/>
      <c r="E114" s="575"/>
      <c r="F114" s="575"/>
      <c r="G114" s="575"/>
      <c r="H114" s="564"/>
      <c r="I114" s="564"/>
      <c r="J114" s="564"/>
      <c r="K114" s="546">
        <v>1775</v>
      </c>
      <c r="L114" s="546">
        <v>217</v>
      </c>
      <c r="M114" s="546">
        <v>1775</v>
      </c>
      <c r="N114" s="546">
        <v>217</v>
      </c>
      <c r="O114" s="363">
        <v>775</v>
      </c>
      <c r="P114" s="364">
        <v>117</v>
      </c>
      <c r="Q114" s="36" t="s">
        <v>67</v>
      </c>
      <c r="R114" s="37" t="s">
        <v>67</v>
      </c>
    </row>
    <row r="115" spans="1:18" x14ac:dyDescent="0.15">
      <c r="A115"/>
      <c r="C115" s="2"/>
    </row>
  </sheetData>
  <mergeCells count="136">
    <mergeCell ref="O101:O112"/>
    <mergeCell ref="P101:P112"/>
    <mergeCell ref="B104:B112"/>
    <mergeCell ref="B113:B114"/>
    <mergeCell ref="I101:I114"/>
    <mergeCell ref="J101:J114"/>
    <mergeCell ref="K101:K112"/>
    <mergeCell ref="L101:L112"/>
    <mergeCell ref="M101:M112"/>
    <mergeCell ref="N101:N112"/>
    <mergeCell ref="B101:B103"/>
    <mergeCell ref="D101:D114"/>
    <mergeCell ref="E101:E114"/>
    <mergeCell ref="F101:F114"/>
    <mergeCell ref="G101:G114"/>
    <mergeCell ref="H101:H114"/>
    <mergeCell ref="B92:B95"/>
    <mergeCell ref="D92:D95"/>
    <mergeCell ref="E92:E95"/>
    <mergeCell ref="F92:F95"/>
    <mergeCell ref="G92:G95"/>
    <mergeCell ref="B96:B99"/>
    <mergeCell ref="D96:D99"/>
    <mergeCell ref="E96:E99"/>
    <mergeCell ref="F96:F99"/>
    <mergeCell ref="G96:G99"/>
    <mergeCell ref="B84:B87"/>
    <mergeCell ref="D84:D87"/>
    <mergeCell ref="E84:E87"/>
    <mergeCell ref="F84:F87"/>
    <mergeCell ref="G84:G87"/>
    <mergeCell ref="B88:B91"/>
    <mergeCell ref="D88:D91"/>
    <mergeCell ref="E88:E91"/>
    <mergeCell ref="F88:F91"/>
    <mergeCell ref="G88:G91"/>
    <mergeCell ref="B76:B79"/>
    <mergeCell ref="D76:D79"/>
    <mergeCell ref="E76:E79"/>
    <mergeCell ref="F76:F79"/>
    <mergeCell ref="G76:G79"/>
    <mergeCell ref="B80:B83"/>
    <mergeCell ref="D80:D83"/>
    <mergeCell ref="E80:E83"/>
    <mergeCell ref="F80:F83"/>
    <mergeCell ref="G80:G83"/>
    <mergeCell ref="B68:B71"/>
    <mergeCell ref="D68:D71"/>
    <mergeCell ref="E68:E71"/>
    <mergeCell ref="F68:F71"/>
    <mergeCell ref="G68:G71"/>
    <mergeCell ref="B72:B75"/>
    <mergeCell ref="D72:D75"/>
    <mergeCell ref="E72:E75"/>
    <mergeCell ref="F72:F75"/>
    <mergeCell ref="G72:G75"/>
    <mergeCell ref="B60:B63"/>
    <mergeCell ref="D60:D63"/>
    <mergeCell ref="E60:E63"/>
    <mergeCell ref="F60:F63"/>
    <mergeCell ref="G60:G63"/>
    <mergeCell ref="B64:B67"/>
    <mergeCell ref="D64:D67"/>
    <mergeCell ref="E64:E67"/>
    <mergeCell ref="F64:F67"/>
    <mergeCell ref="G64:G67"/>
    <mergeCell ref="B52:B55"/>
    <mergeCell ref="D52:D55"/>
    <mergeCell ref="E52:E55"/>
    <mergeCell ref="F52:F55"/>
    <mergeCell ref="G52:G55"/>
    <mergeCell ref="B56:B59"/>
    <mergeCell ref="D56:D59"/>
    <mergeCell ref="E56:E59"/>
    <mergeCell ref="F56:F59"/>
    <mergeCell ref="G56:G59"/>
    <mergeCell ref="B43:B46"/>
    <mergeCell ref="D43:D46"/>
    <mergeCell ref="E43:E46"/>
    <mergeCell ref="F43:F46"/>
    <mergeCell ref="G43:G46"/>
    <mergeCell ref="B47:B50"/>
    <mergeCell ref="D47:D50"/>
    <mergeCell ref="E47:E50"/>
    <mergeCell ref="F47:F50"/>
    <mergeCell ref="G47:G50"/>
    <mergeCell ref="B35:B38"/>
    <mergeCell ref="D35:D38"/>
    <mergeCell ref="E35:E38"/>
    <mergeCell ref="F35:F38"/>
    <mergeCell ref="G35:G38"/>
    <mergeCell ref="B39:B42"/>
    <mergeCell ref="D39:D42"/>
    <mergeCell ref="E39:E42"/>
    <mergeCell ref="F39:F42"/>
    <mergeCell ref="G39:G42"/>
    <mergeCell ref="B27:B30"/>
    <mergeCell ref="D27:D30"/>
    <mergeCell ref="E27:E30"/>
    <mergeCell ref="F27:F30"/>
    <mergeCell ref="G27:G30"/>
    <mergeCell ref="B31:B34"/>
    <mergeCell ref="D31:D34"/>
    <mergeCell ref="E31:E34"/>
    <mergeCell ref="F31:F34"/>
    <mergeCell ref="G31:G34"/>
    <mergeCell ref="B19:B22"/>
    <mergeCell ref="D19:D22"/>
    <mergeCell ref="E19:E22"/>
    <mergeCell ref="F19:F22"/>
    <mergeCell ref="G19:G22"/>
    <mergeCell ref="B23:B26"/>
    <mergeCell ref="D23:D26"/>
    <mergeCell ref="E23:E26"/>
    <mergeCell ref="F23:F26"/>
    <mergeCell ref="G23:G26"/>
    <mergeCell ref="B11:B14"/>
    <mergeCell ref="D11:D14"/>
    <mergeCell ref="E11:E14"/>
    <mergeCell ref="F11:F14"/>
    <mergeCell ref="G11:G14"/>
    <mergeCell ref="B15:B18"/>
    <mergeCell ref="D15:D18"/>
    <mergeCell ref="E15:E18"/>
    <mergeCell ref="F15:F18"/>
    <mergeCell ref="G15:G18"/>
    <mergeCell ref="B3:B6"/>
    <mergeCell ref="D3:D6"/>
    <mergeCell ref="E3:E6"/>
    <mergeCell ref="F3:F6"/>
    <mergeCell ref="G3:G6"/>
    <mergeCell ref="B7:B10"/>
    <mergeCell ref="D7:D10"/>
    <mergeCell ref="E7:E10"/>
    <mergeCell ref="F7:F10"/>
    <mergeCell ref="G7:G10"/>
  </mergeCells>
  <phoneticPr fontId="6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3"/>
  <sheetViews>
    <sheetView topLeftCell="A88" zoomScale="80" zoomScaleNormal="80" workbookViewId="0">
      <selection activeCell="A113" sqref="A113:XFD130"/>
    </sheetView>
  </sheetViews>
  <sheetFormatPr defaultRowHeight="13.5" x14ac:dyDescent="0.15"/>
  <cols>
    <col min="1" max="1" width="3" style="1" customWidth="1"/>
    <col min="2" max="2" width="17.125" style="547" customWidth="1"/>
    <col min="3" max="3" width="15.125" style="1" customWidth="1"/>
    <col min="4" max="4" width="7.125" style="13" customWidth="1"/>
    <col min="5" max="5" width="5.125" style="547" customWidth="1"/>
    <col min="6" max="6" width="3.875" style="13" customWidth="1"/>
    <col min="7" max="7" width="4.875" style="12" customWidth="1"/>
    <col min="8" max="8" width="8.125" style="25" customWidth="1"/>
    <col min="9" max="9" width="6" style="16" customWidth="1"/>
    <col min="10" max="10" width="5.5" style="26" customWidth="1"/>
    <col min="11" max="11" width="8.75" style="26" customWidth="1"/>
    <col min="12" max="12" width="8.375" style="14" customWidth="1"/>
    <col min="13" max="13" width="6.75" style="14" customWidth="1"/>
    <col min="14" max="14" width="5.625" style="14" customWidth="1"/>
    <col min="15" max="15" width="8.875" style="27" customWidth="1"/>
    <col min="16" max="16" width="8.5" style="6" customWidth="1"/>
    <col min="17" max="17" width="10.125" style="38" customWidth="1"/>
    <col min="18" max="18" width="10.875" style="38" customWidth="1"/>
  </cols>
  <sheetData>
    <row r="1" spans="1:18" ht="14.25" customHeight="1" thickBot="1" x14ac:dyDescent="0.2">
      <c r="D1" s="11"/>
      <c r="F1" s="11"/>
      <c r="H1" s="15"/>
      <c r="J1" s="17"/>
      <c r="K1" s="17"/>
      <c r="L1" s="18"/>
      <c r="M1" s="18"/>
      <c r="N1" s="18"/>
      <c r="O1" s="19"/>
      <c r="P1" s="5"/>
      <c r="Q1" s="29"/>
      <c r="R1" s="29"/>
    </row>
    <row r="2" spans="1:18" ht="14.25" customHeight="1" thickBot="1" x14ac:dyDescent="0.25">
      <c r="B2" s="10" t="s">
        <v>50</v>
      </c>
      <c r="C2" s="365" t="s">
        <v>51</v>
      </c>
      <c r="D2" s="7" t="s">
        <v>76</v>
      </c>
      <c r="E2" s="345" t="s">
        <v>52</v>
      </c>
      <c r="F2" s="346" t="s">
        <v>58</v>
      </c>
      <c r="G2" s="347" t="s">
        <v>59</v>
      </c>
      <c r="H2" s="20" t="s">
        <v>116</v>
      </c>
      <c r="I2" s="348" t="s">
        <v>53</v>
      </c>
      <c r="J2" s="349" t="s">
        <v>54</v>
      </c>
      <c r="K2" s="22" t="s">
        <v>117</v>
      </c>
      <c r="L2" s="23" t="s">
        <v>118</v>
      </c>
      <c r="M2" s="344" t="s">
        <v>61</v>
      </c>
      <c r="N2" s="344" t="s">
        <v>62</v>
      </c>
      <c r="O2" s="24" t="s">
        <v>119</v>
      </c>
      <c r="P2" s="8" t="s">
        <v>120</v>
      </c>
      <c r="Q2" s="30" t="s">
        <v>63</v>
      </c>
      <c r="R2" s="31" t="s">
        <v>57</v>
      </c>
    </row>
    <row r="3" spans="1:18" s="3" customFormat="1" ht="14.25" customHeight="1" x14ac:dyDescent="0.2">
      <c r="A3" s="2" t="s">
        <v>237</v>
      </c>
      <c r="B3" s="719" t="s">
        <v>123</v>
      </c>
      <c r="C3" s="366" t="s">
        <v>11</v>
      </c>
      <c r="D3" s="734">
        <v>0</v>
      </c>
      <c r="E3" s="713">
        <v>8</v>
      </c>
      <c r="F3" s="714">
        <f>1+G3/100-MOD(G3,100)/100</f>
        <v>1</v>
      </c>
      <c r="G3" s="734">
        <f>H3+H4+H5+H6</f>
        <v>68</v>
      </c>
      <c r="H3" s="39">
        <v>11</v>
      </c>
      <c r="I3" s="40">
        <v>99</v>
      </c>
      <c r="J3" s="41">
        <v>10</v>
      </c>
      <c r="K3" s="41">
        <f>M3*(100-J3)/100-MOD(M3*(100-J3),100)/100</f>
        <v>913</v>
      </c>
      <c r="L3" s="39">
        <f>N3*(100-J3)/100-MOD(N3*(100-J3),100)/100</f>
        <v>97</v>
      </c>
      <c r="M3" s="39">
        <f>1000+O3+(F3-1)*50</f>
        <v>1015</v>
      </c>
      <c r="N3" s="39">
        <f>100+P3+(F3-1)*5</f>
        <v>108</v>
      </c>
      <c r="O3" s="42">
        <v>15</v>
      </c>
      <c r="P3" s="43">
        <v>8</v>
      </c>
      <c r="Q3" s="254" t="s">
        <v>65</v>
      </c>
      <c r="R3" s="255" t="s">
        <v>184</v>
      </c>
    </row>
    <row r="4" spans="1:18" s="3" customFormat="1" ht="14.25" customHeight="1" x14ac:dyDescent="0.2">
      <c r="A4" s="2" t="s">
        <v>238</v>
      </c>
      <c r="B4" s="720"/>
      <c r="C4" s="366" t="s">
        <v>43</v>
      </c>
      <c r="D4" s="714"/>
      <c r="E4" s="714"/>
      <c r="F4" s="714"/>
      <c r="G4" s="714"/>
      <c r="H4" s="39">
        <v>5</v>
      </c>
      <c r="I4" s="40">
        <v>99</v>
      </c>
      <c r="J4" s="41">
        <v>10</v>
      </c>
      <c r="K4" s="41">
        <f t="shared" ref="K4:K67" si="0">M4*(100-J4)/100-MOD(M4*(100-J4),100)/100</f>
        <v>918</v>
      </c>
      <c r="L4" s="39">
        <f t="shared" ref="L4:L68" si="1">N4*(100-J4)/100-MOD(N4*(100-J4),100)/100</f>
        <v>90</v>
      </c>
      <c r="M4" s="39">
        <f>1000+O4+(F3-1)*50</f>
        <v>1020</v>
      </c>
      <c r="N4" s="39">
        <f>100+P4+(F3-1)*5</f>
        <v>101</v>
      </c>
      <c r="O4" s="42">
        <v>20</v>
      </c>
      <c r="P4" s="43">
        <v>1</v>
      </c>
      <c r="Q4" s="254" t="s">
        <v>65</v>
      </c>
      <c r="R4" s="255" t="s">
        <v>192</v>
      </c>
    </row>
    <row r="5" spans="1:18" s="3" customFormat="1" ht="14.25" customHeight="1" x14ac:dyDescent="0.2">
      <c r="A5" s="2" t="s">
        <v>237</v>
      </c>
      <c r="B5" s="720"/>
      <c r="C5" s="366" t="s">
        <v>2</v>
      </c>
      <c r="D5" s="714"/>
      <c r="E5" s="714"/>
      <c r="F5" s="714"/>
      <c r="G5" s="714"/>
      <c r="H5" s="39">
        <v>15</v>
      </c>
      <c r="I5" s="40">
        <v>99</v>
      </c>
      <c r="J5" s="41">
        <v>13</v>
      </c>
      <c r="K5" s="41">
        <f t="shared" si="0"/>
        <v>926</v>
      </c>
      <c r="L5" s="39">
        <f t="shared" si="1"/>
        <v>88</v>
      </c>
      <c r="M5" s="39">
        <f>1000+O5+(F3-1)*50</f>
        <v>1065</v>
      </c>
      <c r="N5" s="39">
        <f>100+P5+(F3-1)*5</f>
        <v>102</v>
      </c>
      <c r="O5" s="42">
        <v>65</v>
      </c>
      <c r="P5" s="43">
        <v>2</v>
      </c>
      <c r="Q5" s="254" t="s">
        <v>65</v>
      </c>
      <c r="R5" s="255" t="s">
        <v>70</v>
      </c>
    </row>
    <row r="6" spans="1:18" s="3" customFormat="1" ht="14.25" customHeight="1" thickBot="1" x14ac:dyDescent="0.25">
      <c r="A6" s="2" t="s">
        <v>237</v>
      </c>
      <c r="B6" s="721"/>
      <c r="C6" s="366" t="s">
        <v>18</v>
      </c>
      <c r="D6" s="715"/>
      <c r="E6" s="715"/>
      <c r="F6" s="715"/>
      <c r="G6" s="715"/>
      <c r="H6" s="39">
        <v>37</v>
      </c>
      <c r="I6" s="40">
        <v>84</v>
      </c>
      <c r="J6" s="41">
        <v>20</v>
      </c>
      <c r="K6" s="41">
        <f t="shared" si="0"/>
        <v>876</v>
      </c>
      <c r="L6" s="39">
        <f t="shared" si="1"/>
        <v>92</v>
      </c>
      <c r="M6" s="39">
        <f>1000+O6+(F3-1)*50</f>
        <v>1095</v>
      </c>
      <c r="N6" s="39">
        <f>100+P6+(F3-1)*5</f>
        <v>116</v>
      </c>
      <c r="O6" s="42">
        <v>95</v>
      </c>
      <c r="P6" s="43">
        <v>16</v>
      </c>
      <c r="Q6" s="254" t="s">
        <v>70</v>
      </c>
      <c r="R6" s="255" t="s">
        <v>182</v>
      </c>
    </row>
    <row r="7" spans="1:18" s="3" customFormat="1" ht="14.25" customHeight="1" x14ac:dyDescent="0.2">
      <c r="A7" s="2"/>
      <c r="B7" s="722" t="s">
        <v>124</v>
      </c>
      <c r="C7" s="367" t="s">
        <v>80</v>
      </c>
      <c r="D7" s="735">
        <v>1</v>
      </c>
      <c r="E7" s="716">
        <v>8</v>
      </c>
      <c r="F7" s="735">
        <f>1+G7/100-MOD(G7,100)/100</f>
        <v>1</v>
      </c>
      <c r="G7" s="735">
        <f>H7+H8+H9+H10</f>
        <v>8</v>
      </c>
      <c r="H7" s="44">
        <v>0</v>
      </c>
      <c r="I7" s="45">
        <v>99</v>
      </c>
      <c r="J7" s="46">
        <v>0</v>
      </c>
      <c r="K7" s="46">
        <f t="shared" si="0"/>
        <v>1000</v>
      </c>
      <c r="L7" s="46">
        <f t="shared" si="1"/>
        <v>100</v>
      </c>
      <c r="M7" s="423">
        <f t="shared" ref="M7" si="2">1000+O7+(F7-1)*50</f>
        <v>1000</v>
      </c>
      <c r="N7" s="423">
        <f t="shared" ref="N7" si="3">100+P7+(F7-1)*5</f>
        <v>100</v>
      </c>
      <c r="O7" s="47">
        <v>0</v>
      </c>
      <c r="P7" s="48">
        <v>0</v>
      </c>
      <c r="Q7" s="256" t="s">
        <v>68</v>
      </c>
      <c r="R7" s="257" t="s">
        <v>68</v>
      </c>
    </row>
    <row r="8" spans="1:18" s="3" customFormat="1" ht="14.25" customHeight="1" x14ac:dyDescent="0.2">
      <c r="A8" s="2"/>
      <c r="B8" s="723"/>
      <c r="C8" s="368" t="s">
        <v>82</v>
      </c>
      <c r="D8" s="717"/>
      <c r="E8" s="717"/>
      <c r="F8" s="717"/>
      <c r="G8" s="717"/>
      <c r="H8" s="49">
        <v>8</v>
      </c>
      <c r="I8" s="50">
        <v>99</v>
      </c>
      <c r="J8" s="51">
        <v>0</v>
      </c>
      <c r="K8" s="51">
        <f t="shared" si="0"/>
        <v>1035</v>
      </c>
      <c r="L8" s="51">
        <f t="shared" si="1"/>
        <v>101</v>
      </c>
      <c r="M8" s="424">
        <f t="shared" ref="M8" si="4">1000+O8+(F7-1)*50</f>
        <v>1035</v>
      </c>
      <c r="N8" s="424">
        <f t="shared" ref="N8" si="5">100+P8+(F7-1)*5</f>
        <v>101</v>
      </c>
      <c r="O8" s="52">
        <v>35</v>
      </c>
      <c r="P8" s="53">
        <v>1</v>
      </c>
      <c r="Q8" s="258" t="s">
        <v>68</v>
      </c>
      <c r="R8" s="259" t="s">
        <v>65</v>
      </c>
    </row>
    <row r="9" spans="1:18" s="3" customFormat="1" ht="14.25" customHeight="1" x14ac:dyDescent="0.2">
      <c r="A9" s="2"/>
      <c r="B9" s="723"/>
      <c r="C9" s="368" t="s">
        <v>150</v>
      </c>
      <c r="D9" s="717"/>
      <c r="E9" s="717"/>
      <c r="F9" s="717"/>
      <c r="G9" s="717"/>
      <c r="H9" s="49">
        <v>0</v>
      </c>
      <c r="I9" s="50">
        <v>99</v>
      </c>
      <c r="J9" s="51">
        <v>0</v>
      </c>
      <c r="K9" s="51">
        <f t="shared" si="0"/>
        <v>1000</v>
      </c>
      <c r="L9" s="51">
        <f t="shared" si="1"/>
        <v>100</v>
      </c>
      <c r="M9" s="424">
        <f t="shared" ref="M9" si="6">1000+O9+(F7-1)*50</f>
        <v>1000</v>
      </c>
      <c r="N9" s="424">
        <f t="shared" ref="N9" si="7">100+P9+(F7-1)*5</f>
        <v>100</v>
      </c>
      <c r="O9" s="52">
        <v>0</v>
      </c>
      <c r="P9" s="53">
        <v>0</v>
      </c>
      <c r="Q9" s="258" t="s">
        <v>68</v>
      </c>
      <c r="R9" s="259" t="s">
        <v>69</v>
      </c>
    </row>
    <row r="10" spans="1:18" s="3" customFormat="1" ht="14.25" customHeight="1" thickBot="1" x14ac:dyDescent="0.25">
      <c r="A10" s="2"/>
      <c r="B10" s="724"/>
      <c r="C10" s="369" t="s">
        <v>151</v>
      </c>
      <c r="D10" s="718"/>
      <c r="E10" s="718"/>
      <c r="F10" s="718"/>
      <c r="G10" s="718"/>
      <c r="H10" s="54">
        <v>0</v>
      </c>
      <c r="I10" s="55">
        <v>99</v>
      </c>
      <c r="J10" s="56">
        <v>0</v>
      </c>
      <c r="K10" s="56">
        <f t="shared" si="0"/>
        <v>1000</v>
      </c>
      <c r="L10" s="56">
        <f t="shared" si="1"/>
        <v>100</v>
      </c>
      <c r="M10" s="425">
        <f t="shared" ref="M10" si="8">1000+O10+(F7-1)*50</f>
        <v>1000</v>
      </c>
      <c r="N10" s="425">
        <f t="shared" ref="N10" si="9">100+P10+(F7-1)*5</f>
        <v>100</v>
      </c>
      <c r="O10" s="57">
        <v>0</v>
      </c>
      <c r="P10" s="58">
        <v>0</v>
      </c>
      <c r="Q10" s="260" t="s">
        <v>68</v>
      </c>
      <c r="R10" s="261" t="s">
        <v>68</v>
      </c>
    </row>
    <row r="11" spans="1:18" ht="14.25" customHeight="1" x14ac:dyDescent="0.2">
      <c r="A11" s="1">
        <v>1</v>
      </c>
      <c r="B11" s="701" t="s">
        <v>126</v>
      </c>
      <c r="C11" s="370" t="s">
        <v>153</v>
      </c>
      <c r="D11" s="631">
        <v>0</v>
      </c>
      <c r="E11" s="631">
        <v>3</v>
      </c>
      <c r="F11" s="631">
        <f>1+G11/100-MOD(G11,100)/100</f>
        <v>0.99999999999999989</v>
      </c>
      <c r="G11" s="631">
        <f>H11+H12+H13+H14</f>
        <v>63</v>
      </c>
      <c r="H11" s="59">
        <v>23</v>
      </c>
      <c r="I11" s="60">
        <v>99</v>
      </c>
      <c r="J11" s="61">
        <v>15</v>
      </c>
      <c r="K11" s="61">
        <f t="shared" si="0"/>
        <v>909</v>
      </c>
      <c r="L11" s="59">
        <f t="shared" si="1"/>
        <v>92</v>
      </c>
      <c r="M11" s="59">
        <f t="shared" ref="M11" si="10">1000+O11+(F11-1)*50</f>
        <v>1070</v>
      </c>
      <c r="N11" s="59">
        <f t="shared" ref="N11" si="11">100+P11+(F11-1)*5</f>
        <v>109</v>
      </c>
      <c r="O11" s="62">
        <v>70</v>
      </c>
      <c r="P11" s="63">
        <v>9</v>
      </c>
      <c r="Q11" s="262" t="s">
        <v>188</v>
      </c>
      <c r="R11" s="263" t="s">
        <v>189</v>
      </c>
    </row>
    <row r="12" spans="1:18" ht="14.25" customHeight="1" x14ac:dyDescent="0.2">
      <c r="B12" s="702"/>
      <c r="C12" s="371" t="s">
        <v>154</v>
      </c>
      <c r="D12" s="632"/>
      <c r="E12" s="632"/>
      <c r="F12" s="632"/>
      <c r="G12" s="632"/>
      <c r="H12" s="64">
        <v>7</v>
      </c>
      <c r="I12" s="65">
        <v>99</v>
      </c>
      <c r="J12" s="66">
        <v>0</v>
      </c>
      <c r="K12" s="66">
        <f t="shared" si="0"/>
        <v>1035</v>
      </c>
      <c r="L12" s="64">
        <f t="shared" si="1"/>
        <v>100</v>
      </c>
      <c r="M12" s="64">
        <f t="shared" ref="M12" si="12">1000+O12+(F11-1)*50</f>
        <v>1035</v>
      </c>
      <c r="N12" s="64">
        <f t="shared" ref="N12" si="13">100+P12+(F11-1)*5</f>
        <v>100</v>
      </c>
      <c r="O12" s="67">
        <v>35</v>
      </c>
      <c r="P12" s="68">
        <v>0</v>
      </c>
      <c r="Q12" s="264" t="s">
        <v>183</v>
      </c>
      <c r="R12" s="265" t="s">
        <v>184</v>
      </c>
    </row>
    <row r="13" spans="1:18" ht="14.25" customHeight="1" x14ac:dyDescent="0.2">
      <c r="B13" s="702"/>
      <c r="C13" s="371" t="s">
        <v>92</v>
      </c>
      <c r="D13" s="632"/>
      <c r="E13" s="632"/>
      <c r="F13" s="632"/>
      <c r="G13" s="632"/>
      <c r="H13" s="64">
        <v>33</v>
      </c>
      <c r="I13" s="65">
        <v>89</v>
      </c>
      <c r="J13" s="66">
        <v>4</v>
      </c>
      <c r="K13" s="66">
        <f t="shared" si="0"/>
        <v>1041</v>
      </c>
      <c r="L13" s="64">
        <f t="shared" si="1"/>
        <v>111</v>
      </c>
      <c r="M13" s="64">
        <f t="shared" ref="M13" si="14">1000+O13+(F11-1)*50</f>
        <v>1085</v>
      </c>
      <c r="N13" s="64">
        <f t="shared" ref="N13" si="15">100+P13+(F11-1)*5</f>
        <v>116</v>
      </c>
      <c r="O13" s="67">
        <v>85</v>
      </c>
      <c r="P13" s="68">
        <v>16</v>
      </c>
      <c r="Q13" s="264" t="s">
        <v>183</v>
      </c>
      <c r="R13" s="265" t="s">
        <v>182</v>
      </c>
    </row>
    <row r="14" spans="1:18" ht="14.25" customHeight="1" thickBot="1" x14ac:dyDescent="0.25">
      <c r="B14" s="703"/>
      <c r="C14" s="372" t="s">
        <v>83</v>
      </c>
      <c r="D14" s="633"/>
      <c r="E14" s="633"/>
      <c r="F14" s="633"/>
      <c r="G14" s="633"/>
      <c r="H14" s="69">
        <v>0</v>
      </c>
      <c r="I14" s="70">
        <v>99</v>
      </c>
      <c r="J14" s="71">
        <v>0</v>
      </c>
      <c r="K14" s="71">
        <f t="shared" si="0"/>
        <v>1000</v>
      </c>
      <c r="L14" s="69">
        <f t="shared" si="1"/>
        <v>100</v>
      </c>
      <c r="M14" s="69">
        <f t="shared" ref="M14" si="16">1000+O14+(F11-1)*50</f>
        <v>1000</v>
      </c>
      <c r="N14" s="69">
        <f t="shared" ref="N14" si="17">100+P14+(F11-1)*5</f>
        <v>100</v>
      </c>
      <c r="O14" s="72">
        <v>0</v>
      </c>
      <c r="P14" s="73">
        <v>0</v>
      </c>
      <c r="Q14" s="266" t="s">
        <v>183</v>
      </c>
      <c r="R14" s="267" t="s">
        <v>183</v>
      </c>
    </row>
    <row r="15" spans="1:18" s="3" customFormat="1" ht="14.25" customHeight="1" x14ac:dyDescent="0.2">
      <c r="A15" s="2">
        <v>2</v>
      </c>
      <c r="B15" s="704" t="s">
        <v>125</v>
      </c>
      <c r="C15" s="442" t="s">
        <v>101</v>
      </c>
      <c r="D15" s="731">
        <v>0</v>
      </c>
      <c r="E15" s="731">
        <v>9</v>
      </c>
      <c r="F15" s="731">
        <f>1+G15/100-MOD(G15,100)/100</f>
        <v>1</v>
      </c>
      <c r="G15" s="731">
        <f>H15+H16+H17+H18</f>
        <v>77</v>
      </c>
      <c r="H15" s="443">
        <v>0</v>
      </c>
      <c r="I15" s="444">
        <v>99</v>
      </c>
      <c r="J15" s="445">
        <v>5</v>
      </c>
      <c r="K15" s="445">
        <f t="shared" si="0"/>
        <v>950</v>
      </c>
      <c r="L15" s="443">
        <f t="shared" si="1"/>
        <v>95</v>
      </c>
      <c r="M15" s="443">
        <f t="shared" ref="M15" si="18">1000+O15+(F15-1)*50</f>
        <v>1000</v>
      </c>
      <c r="N15" s="443">
        <f t="shared" ref="N15" si="19">100+P15+(F15-1)*5</f>
        <v>100</v>
      </c>
      <c r="O15" s="446">
        <v>0</v>
      </c>
      <c r="P15" s="447">
        <v>0</v>
      </c>
      <c r="Q15" s="448" t="s">
        <v>65</v>
      </c>
      <c r="R15" s="449" t="s">
        <v>183</v>
      </c>
    </row>
    <row r="16" spans="1:18" s="3" customFormat="1" ht="14.25" customHeight="1" x14ac:dyDescent="0.2">
      <c r="A16" s="2">
        <v>2</v>
      </c>
      <c r="B16" s="705"/>
      <c r="C16" s="450" t="s">
        <v>81</v>
      </c>
      <c r="D16" s="732"/>
      <c r="E16" s="732"/>
      <c r="F16" s="732"/>
      <c r="G16" s="732"/>
      <c r="H16" s="451">
        <v>46</v>
      </c>
      <c r="I16" s="452">
        <v>94</v>
      </c>
      <c r="J16" s="453">
        <v>21</v>
      </c>
      <c r="K16" s="453">
        <f>M16*(100-J16)/100-MOD(M16*(100-J16),100)/100</f>
        <v>896</v>
      </c>
      <c r="L16" s="451">
        <f t="shared" si="1"/>
        <v>94</v>
      </c>
      <c r="M16" s="451">
        <f t="shared" ref="M16" si="20">1000+O16+(F15-1)*50</f>
        <v>1135</v>
      </c>
      <c r="N16" s="451">
        <f t="shared" ref="N16" si="21">100+P16+(F15-1)*5</f>
        <v>119</v>
      </c>
      <c r="O16" s="454">
        <v>135</v>
      </c>
      <c r="P16" s="455">
        <v>19</v>
      </c>
      <c r="Q16" s="456" t="s">
        <v>65</v>
      </c>
      <c r="R16" s="457" t="s">
        <v>185</v>
      </c>
    </row>
    <row r="17" spans="1:18" s="3" customFormat="1" ht="14.25" customHeight="1" x14ac:dyDescent="0.2">
      <c r="A17" s="2"/>
      <c r="B17" s="705"/>
      <c r="C17" s="450" t="s">
        <v>159</v>
      </c>
      <c r="D17" s="732"/>
      <c r="E17" s="732"/>
      <c r="F17" s="732"/>
      <c r="G17" s="732"/>
      <c r="H17" s="451">
        <v>7</v>
      </c>
      <c r="I17" s="452">
        <v>99</v>
      </c>
      <c r="J17" s="453">
        <v>0</v>
      </c>
      <c r="K17" s="453">
        <f t="shared" si="0"/>
        <v>1030</v>
      </c>
      <c r="L17" s="451">
        <f t="shared" si="1"/>
        <v>101</v>
      </c>
      <c r="M17" s="451">
        <f t="shared" ref="M17" si="22">1000+O17+(F15-1)*50</f>
        <v>1030</v>
      </c>
      <c r="N17" s="451">
        <f t="shared" ref="N17" si="23">100+P17+(F15-1)*5</f>
        <v>101</v>
      </c>
      <c r="O17" s="454">
        <v>30</v>
      </c>
      <c r="P17" s="455">
        <v>1</v>
      </c>
      <c r="Q17" s="456" t="s">
        <v>65</v>
      </c>
      <c r="R17" s="457" t="s">
        <v>184</v>
      </c>
    </row>
    <row r="18" spans="1:18" s="3" customFormat="1" ht="14.25" customHeight="1" thickBot="1" x14ac:dyDescent="0.25">
      <c r="A18" s="2"/>
      <c r="B18" s="706"/>
      <c r="C18" s="458" t="s">
        <v>108</v>
      </c>
      <c r="D18" s="733"/>
      <c r="E18" s="733"/>
      <c r="F18" s="733"/>
      <c r="G18" s="733"/>
      <c r="H18" s="459">
        <v>24</v>
      </c>
      <c r="I18" s="460">
        <v>94</v>
      </c>
      <c r="J18" s="461">
        <v>0</v>
      </c>
      <c r="K18" s="461">
        <f t="shared" si="0"/>
        <v>1075</v>
      </c>
      <c r="L18" s="459">
        <f t="shared" si="1"/>
        <v>109</v>
      </c>
      <c r="M18" s="459">
        <f t="shared" ref="M18" si="24">1000+O18+(F15-1)*50</f>
        <v>1075</v>
      </c>
      <c r="N18" s="459">
        <f t="shared" ref="N18" si="25">100+P18+(F15-1)*5</f>
        <v>109</v>
      </c>
      <c r="O18" s="462">
        <v>75</v>
      </c>
      <c r="P18" s="463">
        <v>9</v>
      </c>
      <c r="Q18" s="464" t="s">
        <v>64</v>
      </c>
      <c r="R18" s="465" t="s">
        <v>71</v>
      </c>
    </row>
    <row r="19" spans="1:18" s="3" customFormat="1" ht="14.25" customHeight="1" x14ac:dyDescent="0.2">
      <c r="A19" s="2"/>
      <c r="B19" s="707" t="s">
        <v>127</v>
      </c>
      <c r="C19" s="373" t="s">
        <v>160</v>
      </c>
      <c r="D19" s="725">
        <v>0</v>
      </c>
      <c r="E19" s="725">
        <v>11</v>
      </c>
      <c r="F19" s="725">
        <f>1+G19/100-MOD(G19,100)/100</f>
        <v>1</v>
      </c>
      <c r="G19" s="725">
        <f>H19+H20+H21+H22</f>
        <v>50</v>
      </c>
      <c r="H19" s="74">
        <v>13</v>
      </c>
      <c r="I19" s="75">
        <v>99</v>
      </c>
      <c r="J19" s="76">
        <v>0</v>
      </c>
      <c r="K19" s="76">
        <f t="shared" si="0"/>
        <v>1030</v>
      </c>
      <c r="L19" s="74">
        <f t="shared" si="1"/>
        <v>107</v>
      </c>
      <c r="M19" s="428">
        <f t="shared" ref="M19" si="26">1000+O19+(F19-1)*50</f>
        <v>1030</v>
      </c>
      <c r="N19" s="428">
        <f t="shared" ref="N19" si="27">100+P19+(F19-1)*5</f>
        <v>107</v>
      </c>
      <c r="O19" s="78">
        <v>30</v>
      </c>
      <c r="P19" s="79">
        <v>7</v>
      </c>
      <c r="Q19" s="268" t="s">
        <v>64</v>
      </c>
      <c r="R19" s="269" t="s">
        <v>65</v>
      </c>
    </row>
    <row r="20" spans="1:18" s="3" customFormat="1" ht="14.25" customHeight="1" x14ac:dyDescent="0.2">
      <c r="A20" s="2"/>
      <c r="B20" s="708"/>
      <c r="C20" s="374" t="s">
        <v>161</v>
      </c>
      <c r="D20" s="726"/>
      <c r="E20" s="726"/>
      <c r="F20" s="726"/>
      <c r="G20" s="726"/>
      <c r="H20" s="77">
        <v>0</v>
      </c>
      <c r="I20" s="80">
        <v>99</v>
      </c>
      <c r="J20" s="81">
        <v>0</v>
      </c>
      <c r="K20" s="81">
        <f t="shared" si="0"/>
        <v>1000</v>
      </c>
      <c r="L20" s="77">
        <f t="shared" si="1"/>
        <v>100</v>
      </c>
      <c r="M20" s="429">
        <f t="shared" ref="M20" si="28">1000+O20+(F19-1)*50</f>
        <v>1000</v>
      </c>
      <c r="N20" s="429">
        <f t="shared" ref="N20" si="29">100+P20+(F19-1)*5</f>
        <v>100</v>
      </c>
      <c r="O20" s="82">
        <v>0</v>
      </c>
      <c r="P20" s="83">
        <v>0</v>
      </c>
      <c r="Q20" s="270" t="s">
        <v>65</v>
      </c>
      <c r="R20" s="271" t="s">
        <v>183</v>
      </c>
    </row>
    <row r="21" spans="1:18" s="3" customFormat="1" ht="14.25" customHeight="1" x14ac:dyDescent="0.2">
      <c r="A21" s="2"/>
      <c r="B21" s="708"/>
      <c r="C21" s="374" t="s">
        <v>162</v>
      </c>
      <c r="D21" s="726"/>
      <c r="E21" s="726"/>
      <c r="F21" s="726"/>
      <c r="G21" s="726"/>
      <c r="H21" s="77">
        <v>8</v>
      </c>
      <c r="I21" s="80">
        <v>99</v>
      </c>
      <c r="J21" s="81">
        <v>0</v>
      </c>
      <c r="K21" s="81">
        <f t="shared" si="0"/>
        <v>1040</v>
      </c>
      <c r="L21" s="77">
        <f t="shared" si="1"/>
        <v>100</v>
      </c>
      <c r="M21" s="429">
        <f t="shared" ref="M21" si="30">1000+O21+(F19-1)*50</f>
        <v>1040</v>
      </c>
      <c r="N21" s="429">
        <f t="shared" ref="N21" si="31">100+P21+(F19-1)*5</f>
        <v>100</v>
      </c>
      <c r="O21" s="82">
        <v>40</v>
      </c>
      <c r="P21" s="83">
        <v>0</v>
      </c>
      <c r="Q21" s="270" t="s">
        <v>64</v>
      </c>
      <c r="R21" s="271" t="s">
        <v>65</v>
      </c>
    </row>
    <row r="22" spans="1:18" s="3" customFormat="1" ht="14.25" customHeight="1" thickBot="1" x14ac:dyDescent="0.25">
      <c r="A22" s="2"/>
      <c r="B22" s="709"/>
      <c r="C22" s="375" t="s">
        <v>8</v>
      </c>
      <c r="D22" s="727"/>
      <c r="E22" s="727"/>
      <c r="F22" s="727"/>
      <c r="G22" s="727"/>
      <c r="H22" s="84">
        <v>29</v>
      </c>
      <c r="I22" s="419">
        <v>94</v>
      </c>
      <c r="J22" s="85">
        <v>0</v>
      </c>
      <c r="K22" s="85">
        <f t="shared" si="0"/>
        <v>1055</v>
      </c>
      <c r="L22" s="84">
        <f t="shared" si="1"/>
        <v>118</v>
      </c>
      <c r="M22" s="430">
        <f t="shared" ref="M22" si="32">1000+O22+(F19-1)*50</f>
        <v>1055</v>
      </c>
      <c r="N22" s="430">
        <f t="shared" ref="N22" si="33">100+P22+(F19-1)*5</f>
        <v>118</v>
      </c>
      <c r="O22" s="86">
        <v>55</v>
      </c>
      <c r="P22" s="87">
        <v>18</v>
      </c>
      <c r="Q22" s="272" t="s">
        <v>64</v>
      </c>
      <c r="R22" s="273" t="s">
        <v>71</v>
      </c>
    </row>
    <row r="23" spans="1:18" ht="14.25" customHeight="1" x14ac:dyDescent="0.2">
      <c r="B23" s="710" t="s">
        <v>128</v>
      </c>
      <c r="C23" s="376" t="s">
        <v>164</v>
      </c>
      <c r="D23" s="728">
        <v>0</v>
      </c>
      <c r="E23" s="728">
        <v>6</v>
      </c>
      <c r="F23" s="728">
        <f>1+G23/100-MOD(G23,100)/100</f>
        <v>1</v>
      </c>
      <c r="G23" s="728">
        <f>H23+H24+H25+H26</f>
        <v>37</v>
      </c>
      <c r="H23" s="88">
        <v>0</v>
      </c>
      <c r="I23" s="89">
        <v>99</v>
      </c>
      <c r="J23" s="90">
        <v>0</v>
      </c>
      <c r="K23" s="90">
        <f t="shared" si="0"/>
        <v>1000</v>
      </c>
      <c r="L23" s="88">
        <f t="shared" si="1"/>
        <v>100</v>
      </c>
      <c r="M23" s="88">
        <f t="shared" ref="M23" si="34">1000+O23+(F23-1)*50</f>
        <v>1000</v>
      </c>
      <c r="N23" s="88">
        <f t="shared" ref="N23" si="35">100+P23+(F23-1)*5</f>
        <v>100</v>
      </c>
      <c r="O23" s="91">
        <v>0</v>
      </c>
      <c r="P23" s="92">
        <v>0</v>
      </c>
      <c r="Q23" s="274" t="s">
        <v>68</v>
      </c>
      <c r="R23" s="275" t="s">
        <v>68</v>
      </c>
    </row>
    <row r="24" spans="1:18" ht="14.25" customHeight="1" x14ac:dyDescent="0.2">
      <c r="B24" s="711"/>
      <c r="C24" s="376" t="s">
        <v>89</v>
      </c>
      <c r="D24" s="729"/>
      <c r="E24" s="729"/>
      <c r="F24" s="729"/>
      <c r="G24" s="729"/>
      <c r="H24" s="88">
        <v>20</v>
      </c>
      <c r="I24" s="89">
        <v>94</v>
      </c>
      <c r="J24" s="90">
        <v>0</v>
      </c>
      <c r="K24" s="90">
        <f t="shared" si="0"/>
        <v>1075</v>
      </c>
      <c r="L24" s="88">
        <f t="shared" si="1"/>
        <v>105</v>
      </c>
      <c r="M24" s="88">
        <f t="shared" ref="M24" si="36">1000+O24+(F23-1)*50</f>
        <v>1075</v>
      </c>
      <c r="N24" s="88">
        <f t="shared" ref="N24" si="37">100+P24+(F23-1)*5</f>
        <v>105</v>
      </c>
      <c r="O24" s="91">
        <v>75</v>
      </c>
      <c r="P24" s="92">
        <v>5</v>
      </c>
      <c r="Q24" s="274" t="s">
        <v>68</v>
      </c>
      <c r="R24" s="275" t="s">
        <v>70</v>
      </c>
    </row>
    <row r="25" spans="1:18" ht="14.25" customHeight="1" x14ac:dyDescent="0.2">
      <c r="B25" s="711"/>
      <c r="C25" s="376" t="s">
        <v>3</v>
      </c>
      <c r="D25" s="729"/>
      <c r="E25" s="729"/>
      <c r="F25" s="729"/>
      <c r="G25" s="729"/>
      <c r="H25" s="88">
        <v>7</v>
      </c>
      <c r="I25" s="89">
        <v>99</v>
      </c>
      <c r="J25" s="90">
        <v>0</v>
      </c>
      <c r="K25" s="90">
        <f t="shared" si="0"/>
        <v>1020</v>
      </c>
      <c r="L25" s="88">
        <f t="shared" si="1"/>
        <v>103</v>
      </c>
      <c r="M25" s="88">
        <f t="shared" ref="M25" si="38">1000+O25+(F23-1)*50</f>
        <v>1020</v>
      </c>
      <c r="N25" s="88">
        <f t="shared" ref="N25" si="39">100+P25+(F23-1)*5</f>
        <v>103</v>
      </c>
      <c r="O25" s="91">
        <v>20</v>
      </c>
      <c r="P25" s="92">
        <v>3</v>
      </c>
      <c r="Q25" s="274" t="s">
        <v>183</v>
      </c>
      <c r="R25" s="275" t="s">
        <v>184</v>
      </c>
    </row>
    <row r="26" spans="1:18" ht="14.25" customHeight="1" thickBot="1" x14ac:dyDescent="0.25">
      <c r="B26" s="712"/>
      <c r="C26" s="376" t="s">
        <v>79</v>
      </c>
      <c r="D26" s="730"/>
      <c r="E26" s="730"/>
      <c r="F26" s="730"/>
      <c r="G26" s="730"/>
      <c r="H26" s="88">
        <v>10</v>
      </c>
      <c r="I26" s="89">
        <v>99</v>
      </c>
      <c r="J26" s="90">
        <v>0</v>
      </c>
      <c r="K26" s="90">
        <f t="shared" si="0"/>
        <v>1045</v>
      </c>
      <c r="L26" s="88">
        <f t="shared" si="1"/>
        <v>101</v>
      </c>
      <c r="M26" s="88">
        <f t="shared" ref="M26" si="40">1000+O26+(F23-1)*50</f>
        <v>1045</v>
      </c>
      <c r="N26" s="88">
        <f t="shared" ref="N26" si="41">100+P26+(F23-1)*5</f>
        <v>101</v>
      </c>
      <c r="O26" s="91">
        <v>45</v>
      </c>
      <c r="P26" s="92">
        <v>1</v>
      </c>
      <c r="Q26" s="274" t="s">
        <v>183</v>
      </c>
      <c r="R26" s="275" t="s">
        <v>184</v>
      </c>
    </row>
    <row r="27" spans="1:18" s="3" customFormat="1" ht="14.25" customHeight="1" x14ac:dyDescent="0.2">
      <c r="A27" s="2"/>
      <c r="B27" s="668" t="s">
        <v>129</v>
      </c>
      <c r="C27" s="377" t="s">
        <v>34</v>
      </c>
      <c r="D27" s="680">
        <v>0</v>
      </c>
      <c r="E27" s="680">
        <v>7</v>
      </c>
      <c r="F27" s="680">
        <f>1+G27/100-MOD(G27,100)/100</f>
        <v>1</v>
      </c>
      <c r="G27" s="680">
        <f>H27+H28+H29+H30</f>
        <v>34</v>
      </c>
      <c r="H27" s="93">
        <v>0</v>
      </c>
      <c r="I27" s="94">
        <v>99</v>
      </c>
      <c r="J27" s="95">
        <v>0</v>
      </c>
      <c r="K27" s="95">
        <f>M27*(100-J27)/100-MOD(M27*(100-J27),100)/100</f>
        <v>1000</v>
      </c>
      <c r="L27" s="93">
        <f t="shared" si="1"/>
        <v>100</v>
      </c>
      <c r="M27" s="432">
        <f t="shared" ref="M27" si="42">1000+O27+(F27-1)*50</f>
        <v>1000</v>
      </c>
      <c r="N27" s="432">
        <f t="shared" ref="N27" si="43">100+P27+(F27-1)*5</f>
        <v>100</v>
      </c>
      <c r="O27" s="98">
        <v>0</v>
      </c>
      <c r="P27" s="99">
        <v>0</v>
      </c>
      <c r="Q27" s="276" t="s">
        <v>68</v>
      </c>
      <c r="R27" s="277" t="s">
        <v>68</v>
      </c>
    </row>
    <row r="28" spans="1:18" s="3" customFormat="1" ht="14.25" customHeight="1" x14ac:dyDescent="0.2">
      <c r="A28" s="2"/>
      <c r="B28" s="669"/>
      <c r="C28" s="431" t="s">
        <v>112</v>
      </c>
      <c r="D28" s="681"/>
      <c r="E28" s="681"/>
      <c r="F28" s="681"/>
      <c r="G28" s="681"/>
      <c r="H28" s="97">
        <v>12</v>
      </c>
      <c r="I28" s="100">
        <v>99</v>
      </c>
      <c r="J28" s="96">
        <v>0</v>
      </c>
      <c r="K28" s="96">
        <f t="shared" si="0"/>
        <v>1030</v>
      </c>
      <c r="L28" s="97">
        <f t="shared" si="1"/>
        <v>106</v>
      </c>
      <c r="M28" s="433">
        <f t="shared" ref="M28" si="44">1000+O28+(F27-1)*50</f>
        <v>1030</v>
      </c>
      <c r="N28" s="433">
        <f t="shared" ref="N28" si="45">100+P28+(F27-1)*5</f>
        <v>106</v>
      </c>
      <c r="O28" s="101">
        <v>30</v>
      </c>
      <c r="P28" s="102">
        <v>6</v>
      </c>
      <c r="Q28" s="278" t="s">
        <v>68</v>
      </c>
      <c r="R28" s="279" t="s">
        <v>65</v>
      </c>
    </row>
    <row r="29" spans="1:18" s="3" customFormat="1" ht="14.25" customHeight="1" x14ac:dyDescent="0.2">
      <c r="A29" s="2"/>
      <c r="B29" s="669"/>
      <c r="C29" s="378" t="s">
        <v>78</v>
      </c>
      <c r="D29" s="681"/>
      <c r="E29" s="681"/>
      <c r="F29" s="681"/>
      <c r="G29" s="681"/>
      <c r="H29" s="97">
        <v>14</v>
      </c>
      <c r="I29" s="100">
        <v>94</v>
      </c>
      <c r="J29" s="96">
        <v>0</v>
      </c>
      <c r="K29" s="96">
        <f t="shared" si="0"/>
        <v>1035</v>
      </c>
      <c r="L29" s="97">
        <f t="shared" si="1"/>
        <v>107</v>
      </c>
      <c r="M29" s="433">
        <f t="shared" ref="M29" si="46">1000+O29+(F27-1)*50</f>
        <v>1035</v>
      </c>
      <c r="N29" s="433">
        <f t="shared" ref="N29" si="47">100+P29+(F27-1)*5</f>
        <v>107</v>
      </c>
      <c r="O29" s="101">
        <v>35</v>
      </c>
      <c r="P29" s="102">
        <v>7</v>
      </c>
      <c r="Q29" s="278" t="s">
        <v>68</v>
      </c>
      <c r="R29" s="279" t="s">
        <v>65</v>
      </c>
    </row>
    <row r="30" spans="1:18" s="3" customFormat="1" ht="14.25" customHeight="1" thickBot="1" x14ac:dyDescent="0.25">
      <c r="A30" s="2">
        <v>1</v>
      </c>
      <c r="B30" s="670"/>
      <c r="C30" s="379" t="s">
        <v>168</v>
      </c>
      <c r="D30" s="682"/>
      <c r="E30" s="682"/>
      <c r="F30" s="682"/>
      <c r="G30" s="682"/>
      <c r="H30" s="103">
        <v>8</v>
      </c>
      <c r="I30" s="420">
        <v>99</v>
      </c>
      <c r="J30" s="104">
        <v>0</v>
      </c>
      <c r="K30" s="104">
        <f>M30*(100-J30)/100-MOD(M30*(100-J30),100)/100</f>
        <v>1035</v>
      </c>
      <c r="L30" s="103">
        <f t="shared" si="1"/>
        <v>101</v>
      </c>
      <c r="M30" s="434">
        <f t="shared" ref="M30" si="48">1000+O30+(F27-1)*50</f>
        <v>1035</v>
      </c>
      <c r="N30" s="434">
        <f t="shared" ref="N30" si="49">100+P30+(F27-1)*5</f>
        <v>101</v>
      </c>
      <c r="O30" s="105">
        <v>35</v>
      </c>
      <c r="P30" s="106">
        <v>1</v>
      </c>
      <c r="Q30" s="280" t="s">
        <v>183</v>
      </c>
      <c r="R30" s="281" t="s">
        <v>184</v>
      </c>
    </row>
    <row r="31" spans="1:18" s="3" customFormat="1" ht="14.25" customHeight="1" x14ac:dyDescent="0.2">
      <c r="A31" s="2">
        <v>1</v>
      </c>
      <c r="B31" s="671" t="s">
        <v>130</v>
      </c>
      <c r="C31" s="380" t="s">
        <v>169</v>
      </c>
      <c r="D31" s="677">
        <v>1</v>
      </c>
      <c r="E31" s="677">
        <v>11</v>
      </c>
      <c r="F31" s="677">
        <f>1+G31/100-MOD(G31,100)/100</f>
        <v>2.0000000000000004</v>
      </c>
      <c r="G31" s="677">
        <f>H31+H32+H33+H34</f>
        <v>103</v>
      </c>
      <c r="H31" s="107">
        <v>22</v>
      </c>
      <c r="I31" s="108">
        <v>99</v>
      </c>
      <c r="J31" s="109">
        <v>6</v>
      </c>
      <c r="K31" s="109">
        <f t="shared" si="0"/>
        <v>1052</v>
      </c>
      <c r="L31" s="107">
        <f t="shared" si="1"/>
        <v>106</v>
      </c>
      <c r="M31" s="107">
        <f t="shared" ref="M31" si="50">1000+O31+(F31-1)*50</f>
        <v>1120</v>
      </c>
      <c r="N31" s="107">
        <f t="shared" ref="N31" si="51">100+P31+(F31-1)*5</f>
        <v>113</v>
      </c>
      <c r="O31" s="110">
        <v>70</v>
      </c>
      <c r="P31" s="111">
        <v>8</v>
      </c>
      <c r="Q31" s="282" t="s">
        <v>70</v>
      </c>
      <c r="R31" s="283" t="s">
        <v>186</v>
      </c>
    </row>
    <row r="32" spans="1:18" s="3" customFormat="1" ht="14.25" customHeight="1" x14ac:dyDescent="0.2">
      <c r="A32" s="2" t="s">
        <v>237</v>
      </c>
      <c r="B32" s="672"/>
      <c r="C32" s="380" t="s">
        <v>22</v>
      </c>
      <c r="D32" s="678"/>
      <c r="E32" s="678"/>
      <c r="F32" s="678"/>
      <c r="G32" s="678"/>
      <c r="H32" s="107">
        <v>40</v>
      </c>
      <c r="I32" s="108">
        <v>99</v>
      </c>
      <c r="J32" s="109">
        <v>26</v>
      </c>
      <c r="K32" s="109">
        <f t="shared" si="0"/>
        <v>817</v>
      </c>
      <c r="L32" s="107">
        <f t="shared" si="1"/>
        <v>94</v>
      </c>
      <c r="M32" s="107">
        <f t="shared" ref="M32" si="52">1000+O32+(F31-1)*50</f>
        <v>1105</v>
      </c>
      <c r="N32" s="107">
        <f t="shared" ref="N32" si="53">100+P32+(F31-1)*5</f>
        <v>128</v>
      </c>
      <c r="O32" s="110">
        <v>55</v>
      </c>
      <c r="P32" s="111">
        <v>23</v>
      </c>
      <c r="Q32" s="282" t="s">
        <v>71</v>
      </c>
      <c r="R32" s="283" t="s">
        <v>182</v>
      </c>
    </row>
    <row r="33" spans="1:18" s="3" customFormat="1" ht="14.25" customHeight="1" x14ac:dyDescent="0.2">
      <c r="A33" s="2" t="s">
        <v>237</v>
      </c>
      <c r="B33" s="672"/>
      <c r="C33" s="380" t="s">
        <v>77</v>
      </c>
      <c r="D33" s="678"/>
      <c r="E33" s="678"/>
      <c r="F33" s="678"/>
      <c r="G33" s="678"/>
      <c r="H33" s="107">
        <v>17</v>
      </c>
      <c r="I33" s="108">
        <v>99</v>
      </c>
      <c r="J33" s="109">
        <v>8</v>
      </c>
      <c r="K33" s="109">
        <f t="shared" si="0"/>
        <v>1035</v>
      </c>
      <c r="L33" s="107">
        <f t="shared" si="1"/>
        <v>98</v>
      </c>
      <c r="M33" s="107">
        <f t="shared" ref="M33" si="54">1000+O33+(F31-1)*50</f>
        <v>1125</v>
      </c>
      <c r="N33" s="107">
        <f t="shared" ref="N33" si="55">100+P33+(F31-1)*5</f>
        <v>107</v>
      </c>
      <c r="O33" s="110">
        <v>75</v>
      </c>
      <c r="P33" s="111">
        <v>2</v>
      </c>
      <c r="Q33" s="282" t="s">
        <v>71</v>
      </c>
      <c r="R33" s="283" t="s">
        <v>70</v>
      </c>
    </row>
    <row r="34" spans="1:18" s="3" customFormat="1" ht="14.25" customHeight="1" thickBot="1" x14ac:dyDescent="0.25">
      <c r="A34" s="2">
        <v>2</v>
      </c>
      <c r="B34" s="673"/>
      <c r="C34" s="380" t="s">
        <v>5</v>
      </c>
      <c r="D34" s="679"/>
      <c r="E34" s="679"/>
      <c r="F34" s="679"/>
      <c r="G34" s="679"/>
      <c r="H34" s="107">
        <v>24</v>
      </c>
      <c r="I34" s="108">
        <v>99</v>
      </c>
      <c r="J34" s="109">
        <v>21</v>
      </c>
      <c r="K34" s="109">
        <f t="shared" si="0"/>
        <v>888</v>
      </c>
      <c r="L34" s="107">
        <f t="shared" si="1"/>
        <v>90</v>
      </c>
      <c r="M34" s="107">
        <f t="shared" ref="M34" si="56">1000+O34+(F31-1)*50</f>
        <v>1125</v>
      </c>
      <c r="N34" s="107">
        <f t="shared" ref="N34" si="57">100+P34+(F31-1)*5</f>
        <v>114</v>
      </c>
      <c r="O34" s="110">
        <v>75</v>
      </c>
      <c r="P34" s="111">
        <v>9</v>
      </c>
      <c r="Q34" s="282" t="s">
        <v>72</v>
      </c>
      <c r="R34" s="283" t="s">
        <v>186</v>
      </c>
    </row>
    <row r="35" spans="1:18" ht="14.25" customHeight="1" x14ac:dyDescent="0.2">
      <c r="A35" s="1">
        <v>1</v>
      </c>
      <c r="B35" s="674" t="s">
        <v>131</v>
      </c>
      <c r="C35" s="435" t="s">
        <v>170</v>
      </c>
      <c r="D35" s="643">
        <v>0</v>
      </c>
      <c r="E35" s="643">
        <v>12</v>
      </c>
      <c r="F35" s="643">
        <f>1+G35/100-MOD(G35,100)/100</f>
        <v>1</v>
      </c>
      <c r="G35" s="643">
        <f>H35+H36+H37+H38</f>
        <v>73</v>
      </c>
      <c r="H35" s="112">
        <v>0</v>
      </c>
      <c r="I35" s="113">
        <v>99</v>
      </c>
      <c r="J35" s="114">
        <v>0</v>
      </c>
      <c r="K35" s="114">
        <f t="shared" si="0"/>
        <v>1000</v>
      </c>
      <c r="L35" s="112">
        <f t="shared" si="1"/>
        <v>100</v>
      </c>
      <c r="M35" s="436">
        <f t="shared" ref="M35" si="58">1000+O35+(F35-1)*50</f>
        <v>1000</v>
      </c>
      <c r="N35" s="436">
        <f t="shared" ref="N35" si="59">100+P35+(F35-1)*5</f>
        <v>100</v>
      </c>
      <c r="O35" s="115">
        <v>0</v>
      </c>
      <c r="P35" s="116">
        <v>0</v>
      </c>
      <c r="Q35" s="284" t="s">
        <v>71</v>
      </c>
      <c r="R35" s="285" t="s">
        <v>183</v>
      </c>
    </row>
    <row r="36" spans="1:18" ht="14.25" customHeight="1" x14ac:dyDescent="0.2">
      <c r="B36" s="675"/>
      <c r="C36" s="381" t="s">
        <v>84</v>
      </c>
      <c r="D36" s="644"/>
      <c r="E36" s="644"/>
      <c r="F36" s="644"/>
      <c r="G36" s="644"/>
      <c r="H36" s="117">
        <v>14</v>
      </c>
      <c r="I36" s="118">
        <v>99</v>
      </c>
      <c r="J36" s="119">
        <v>0</v>
      </c>
      <c r="K36" s="119">
        <f t="shared" si="0"/>
        <v>1040</v>
      </c>
      <c r="L36" s="117">
        <f t="shared" si="1"/>
        <v>106</v>
      </c>
      <c r="M36" s="437">
        <f t="shared" ref="M36" si="60">1000+O36+(F35-1)*50</f>
        <v>1040</v>
      </c>
      <c r="N36" s="437">
        <f t="shared" ref="N36" si="61">100+P36+(F35-1)*5</f>
        <v>106</v>
      </c>
      <c r="O36" s="120">
        <v>40</v>
      </c>
      <c r="P36" s="121">
        <v>6</v>
      </c>
      <c r="Q36" s="286" t="s">
        <v>64</v>
      </c>
      <c r="R36" s="287" t="s">
        <v>65</v>
      </c>
    </row>
    <row r="37" spans="1:18" ht="14.25" customHeight="1" x14ac:dyDescent="0.2">
      <c r="B37" s="675"/>
      <c r="C37" s="381" t="s">
        <v>172</v>
      </c>
      <c r="D37" s="644"/>
      <c r="E37" s="644"/>
      <c r="F37" s="644"/>
      <c r="G37" s="644"/>
      <c r="H37" s="117">
        <v>0</v>
      </c>
      <c r="I37" s="118">
        <v>99</v>
      </c>
      <c r="J37" s="119">
        <v>0</v>
      </c>
      <c r="K37" s="119">
        <f t="shared" si="0"/>
        <v>1000</v>
      </c>
      <c r="L37" s="117">
        <f t="shared" si="1"/>
        <v>100</v>
      </c>
      <c r="M37" s="437">
        <f t="shared" ref="M37" si="62">1000+O37+(F35-1)*50</f>
        <v>1000</v>
      </c>
      <c r="N37" s="437">
        <f t="shared" ref="N37" si="63">100+P37+(F35-1)*5</f>
        <v>100</v>
      </c>
      <c r="O37" s="120">
        <v>0</v>
      </c>
      <c r="P37" s="121">
        <v>0</v>
      </c>
      <c r="Q37" s="286" t="s">
        <v>64</v>
      </c>
      <c r="R37" s="287" t="s">
        <v>68</v>
      </c>
    </row>
    <row r="38" spans="1:18" ht="14.25" customHeight="1" thickBot="1" x14ac:dyDescent="0.25">
      <c r="A38" s="1">
        <v>2</v>
      </c>
      <c r="B38" s="676"/>
      <c r="C38" s="382" t="s">
        <v>86</v>
      </c>
      <c r="D38" s="645"/>
      <c r="E38" s="645"/>
      <c r="F38" s="645"/>
      <c r="G38" s="645"/>
      <c r="H38" s="122">
        <v>59</v>
      </c>
      <c r="I38" s="421">
        <v>79</v>
      </c>
      <c r="J38" s="123">
        <v>14</v>
      </c>
      <c r="K38" s="123">
        <f t="shared" si="0"/>
        <v>1014</v>
      </c>
      <c r="L38" s="122">
        <f t="shared" si="1"/>
        <v>105</v>
      </c>
      <c r="M38" s="438">
        <f t="shared" ref="M38" si="64">1000+O38+(F35-1)*50</f>
        <v>1180</v>
      </c>
      <c r="N38" s="438">
        <f t="shared" ref="N38" si="65">100+P38+(F35-1)*5</f>
        <v>123</v>
      </c>
      <c r="O38" s="124">
        <v>180</v>
      </c>
      <c r="P38" s="125">
        <v>23</v>
      </c>
      <c r="Q38" s="288" t="s">
        <v>72</v>
      </c>
      <c r="R38" s="289" t="s">
        <v>190</v>
      </c>
    </row>
    <row r="39" spans="1:18" s="3" customFormat="1" ht="14.25" customHeight="1" x14ac:dyDescent="0.2">
      <c r="A39" s="2"/>
      <c r="B39" s="683" t="s">
        <v>132</v>
      </c>
      <c r="C39" s="383" t="s">
        <v>85</v>
      </c>
      <c r="D39" s="646">
        <v>0</v>
      </c>
      <c r="E39" s="646">
        <v>8</v>
      </c>
      <c r="F39" s="646">
        <f>1+G39/100-MOD(G39,100)/100</f>
        <v>1</v>
      </c>
      <c r="G39" s="646">
        <f>H39+H40+H41+H42</f>
        <v>30</v>
      </c>
      <c r="H39" s="126">
        <v>10</v>
      </c>
      <c r="I39" s="127">
        <v>99</v>
      </c>
      <c r="J39" s="128">
        <v>0</v>
      </c>
      <c r="K39" s="128">
        <f t="shared" si="0"/>
        <v>1010</v>
      </c>
      <c r="L39" s="126">
        <f t="shared" si="1"/>
        <v>108</v>
      </c>
      <c r="M39" s="126">
        <f t="shared" ref="M39" si="66">1000+O39+(F39-1)*50</f>
        <v>1010</v>
      </c>
      <c r="N39" s="126">
        <f t="shared" ref="N39" si="67">100+P39+(F39-1)*5</f>
        <v>108</v>
      </c>
      <c r="O39" s="129">
        <v>10</v>
      </c>
      <c r="P39" s="130">
        <v>8</v>
      </c>
      <c r="Q39" s="290" t="s">
        <v>68</v>
      </c>
      <c r="R39" s="291" t="s">
        <v>65</v>
      </c>
    </row>
    <row r="40" spans="1:18" s="3" customFormat="1" ht="14.25" customHeight="1" x14ac:dyDescent="0.2">
      <c r="A40" s="2"/>
      <c r="B40" s="684"/>
      <c r="C40" s="383" t="s">
        <v>174</v>
      </c>
      <c r="D40" s="647"/>
      <c r="E40" s="647"/>
      <c r="F40" s="647"/>
      <c r="G40" s="647"/>
      <c r="H40" s="126">
        <v>20</v>
      </c>
      <c r="I40" s="127">
        <v>89</v>
      </c>
      <c r="J40" s="128">
        <v>0</v>
      </c>
      <c r="K40" s="128">
        <f t="shared" si="0"/>
        <v>1070</v>
      </c>
      <c r="L40" s="126">
        <f t="shared" si="1"/>
        <v>106</v>
      </c>
      <c r="M40" s="126">
        <f t="shared" ref="M40" si="68">1000+O40+(F39-1)*50</f>
        <v>1070</v>
      </c>
      <c r="N40" s="126">
        <f t="shared" ref="N40" si="69">100+P40+(F39-1)*5</f>
        <v>106</v>
      </c>
      <c r="O40" s="129">
        <v>70</v>
      </c>
      <c r="P40" s="130">
        <v>6</v>
      </c>
      <c r="Q40" s="290" t="s">
        <v>68</v>
      </c>
      <c r="R40" s="291" t="s">
        <v>70</v>
      </c>
    </row>
    <row r="41" spans="1:18" s="3" customFormat="1" ht="14.25" customHeight="1" x14ac:dyDescent="0.2">
      <c r="A41" s="2"/>
      <c r="B41" s="684"/>
      <c r="C41" s="383" t="s">
        <v>175</v>
      </c>
      <c r="D41" s="647"/>
      <c r="E41" s="647"/>
      <c r="F41" s="647"/>
      <c r="G41" s="647"/>
      <c r="H41" s="126">
        <v>0</v>
      </c>
      <c r="I41" s="127">
        <v>99</v>
      </c>
      <c r="J41" s="128">
        <v>0</v>
      </c>
      <c r="K41" s="128">
        <f t="shared" si="0"/>
        <v>1000</v>
      </c>
      <c r="L41" s="126">
        <f t="shared" si="1"/>
        <v>100</v>
      </c>
      <c r="M41" s="126">
        <f t="shared" ref="M41" si="70">1000+O41+(F39-1)*50</f>
        <v>1000</v>
      </c>
      <c r="N41" s="126">
        <f t="shared" ref="N41" si="71">100+P41+(F39-1)*5</f>
        <v>100</v>
      </c>
      <c r="O41" s="129">
        <v>0</v>
      </c>
      <c r="P41" s="130">
        <v>0</v>
      </c>
      <c r="Q41" s="290" t="s">
        <v>68</v>
      </c>
      <c r="R41" s="291" t="s">
        <v>68</v>
      </c>
    </row>
    <row r="42" spans="1:18" s="3" customFormat="1" ht="14.25" customHeight="1" thickBot="1" x14ac:dyDescent="0.25">
      <c r="A42" s="2"/>
      <c r="B42" s="685"/>
      <c r="C42" s="383" t="s">
        <v>176</v>
      </c>
      <c r="D42" s="648"/>
      <c r="E42" s="648"/>
      <c r="F42" s="648"/>
      <c r="G42" s="648"/>
      <c r="H42" s="126">
        <v>0</v>
      </c>
      <c r="I42" s="127">
        <v>99</v>
      </c>
      <c r="J42" s="128">
        <v>0</v>
      </c>
      <c r="K42" s="128">
        <f t="shared" si="0"/>
        <v>1000</v>
      </c>
      <c r="L42" s="126">
        <f t="shared" si="1"/>
        <v>100</v>
      </c>
      <c r="M42" s="126">
        <f t="shared" ref="M42" si="72">1000+O42+(F39-1)*50</f>
        <v>1000</v>
      </c>
      <c r="N42" s="126">
        <f t="shared" ref="N42" si="73">100+P42+(F39-1)*5</f>
        <v>100</v>
      </c>
      <c r="O42" s="129">
        <v>0</v>
      </c>
      <c r="P42" s="130">
        <v>0</v>
      </c>
      <c r="Q42" s="290" t="s">
        <v>68</v>
      </c>
      <c r="R42" s="291" t="s">
        <v>68</v>
      </c>
    </row>
    <row r="43" spans="1:18" ht="14.25" customHeight="1" x14ac:dyDescent="0.2">
      <c r="B43" s="650" t="s">
        <v>133</v>
      </c>
      <c r="C43" s="384" t="s">
        <v>10</v>
      </c>
      <c r="D43" s="628">
        <v>0</v>
      </c>
      <c r="E43" s="628">
        <v>8</v>
      </c>
      <c r="F43" s="628">
        <f>1+G43/100-MOD(G43,100)/100</f>
        <v>1</v>
      </c>
      <c r="G43" s="628">
        <f>H43+H44+H45+H46</f>
        <v>31</v>
      </c>
      <c r="H43" s="131">
        <v>0</v>
      </c>
      <c r="I43" s="132">
        <v>99</v>
      </c>
      <c r="J43" s="133">
        <v>0</v>
      </c>
      <c r="K43" s="133">
        <f t="shared" si="0"/>
        <v>1000</v>
      </c>
      <c r="L43" s="131">
        <f t="shared" si="1"/>
        <v>100</v>
      </c>
      <c r="M43" s="439">
        <f t="shared" ref="M43" si="74">1000+O43+(F43-1)*50</f>
        <v>1000</v>
      </c>
      <c r="N43" s="439">
        <f t="shared" ref="N43" si="75">100+P43+(F43-1)*5</f>
        <v>100</v>
      </c>
      <c r="O43" s="134">
        <v>0</v>
      </c>
      <c r="P43" s="135">
        <v>0</v>
      </c>
      <c r="Q43" s="292" t="s">
        <v>68</v>
      </c>
      <c r="R43" s="293" t="s">
        <v>68</v>
      </c>
    </row>
    <row r="44" spans="1:18" ht="14.25" customHeight="1" x14ac:dyDescent="0.2">
      <c r="B44" s="651"/>
      <c r="C44" s="385" t="s">
        <v>177</v>
      </c>
      <c r="D44" s="629"/>
      <c r="E44" s="629"/>
      <c r="F44" s="629"/>
      <c r="G44" s="629"/>
      <c r="H44" s="136">
        <v>0</v>
      </c>
      <c r="I44" s="137">
        <v>99</v>
      </c>
      <c r="J44" s="138">
        <v>0</v>
      </c>
      <c r="K44" s="138">
        <f t="shared" si="0"/>
        <v>1000</v>
      </c>
      <c r="L44" s="136">
        <f t="shared" si="1"/>
        <v>100</v>
      </c>
      <c r="M44" s="440">
        <f t="shared" ref="M44" si="76">1000+O44+(F43-1)*50</f>
        <v>1000</v>
      </c>
      <c r="N44" s="440">
        <f t="shared" ref="N44" si="77">100+P44+(F43-1)*5</f>
        <v>100</v>
      </c>
      <c r="O44" s="139">
        <v>0</v>
      </c>
      <c r="P44" s="140">
        <v>0</v>
      </c>
      <c r="Q44" s="294" t="s">
        <v>68</v>
      </c>
      <c r="R44" s="295" t="s">
        <v>68</v>
      </c>
    </row>
    <row r="45" spans="1:18" ht="14.25" customHeight="1" x14ac:dyDescent="0.2">
      <c r="B45" s="651"/>
      <c r="C45" s="385" t="s">
        <v>178</v>
      </c>
      <c r="D45" s="629"/>
      <c r="E45" s="629"/>
      <c r="F45" s="629"/>
      <c r="G45" s="629"/>
      <c r="H45" s="136">
        <v>11</v>
      </c>
      <c r="I45" s="137">
        <v>99</v>
      </c>
      <c r="J45" s="138">
        <v>0</v>
      </c>
      <c r="K45" s="138">
        <f t="shared" si="0"/>
        <v>1040</v>
      </c>
      <c r="L45" s="136">
        <f t="shared" si="1"/>
        <v>103</v>
      </c>
      <c r="M45" s="440">
        <f t="shared" ref="M45" si="78">1000+O45+(F43-1)*50</f>
        <v>1040</v>
      </c>
      <c r="N45" s="440">
        <f t="shared" ref="N45" si="79">100+P45+(F43-1)*5</f>
        <v>103</v>
      </c>
      <c r="O45" s="139">
        <v>40</v>
      </c>
      <c r="P45" s="140">
        <v>3</v>
      </c>
      <c r="Q45" s="294" t="s">
        <v>68</v>
      </c>
      <c r="R45" s="295" t="s">
        <v>65</v>
      </c>
    </row>
    <row r="46" spans="1:18" ht="14.25" customHeight="1" thickBot="1" x14ac:dyDescent="0.25">
      <c r="B46" s="652"/>
      <c r="C46" s="386" t="s">
        <v>179</v>
      </c>
      <c r="D46" s="630"/>
      <c r="E46" s="630"/>
      <c r="F46" s="630"/>
      <c r="G46" s="630"/>
      <c r="H46" s="141">
        <v>20</v>
      </c>
      <c r="I46" s="422">
        <v>94</v>
      </c>
      <c r="J46" s="142">
        <v>0</v>
      </c>
      <c r="K46" s="142">
        <f t="shared" si="0"/>
        <v>1070</v>
      </c>
      <c r="L46" s="141">
        <f t="shared" si="1"/>
        <v>106</v>
      </c>
      <c r="M46" s="441">
        <f t="shared" ref="M46" si="80">1000+O46+(F43-1)*50</f>
        <v>1070</v>
      </c>
      <c r="N46" s="441">
        <f t="shared" ref="N46" si="81">100+P46+(F43-1)*5</f>
        <v>106</v>
      </c>
      <c r="O46" s="143">
        <v>70</v>
      </c>
      <c r="P46" s="144">
        <v>6</v>
      </c>
      <c r="Q46" s="296" t="s">
        <v>68</v>
      </c>
      <c r="R46" s="297" t="s">
        <v>70</v>
      </c>
    </row>
    <row r="47" spans="1:18" ht="14.25" customHeight="1" x14ac:dyDescent="0.2">
      <c r="B47" s="653" t="s">
        <v>134</v>
      </c>
      <c r="C47" s="387" t="s">
        <v>87</v>
      </c>
      <c r="D47" s="661">
        <v>0</v>
      </c>
      <c r="E47" s="661">
        <v>12</v>
      </c>
      <c r="F47" s="661">
        <f>1+G47/100-MOD(G47,100)/100</f>
        <v>1</v>
      </c>
      <c r="G47" s="661">
        <f>H47+H48+H49+H50</f>
        <v>37</v>
      </c>
      <c r="H47" s="145">
        <v>20</v>
      </c>
      <c r="I47" s="146">
        <v>94</v>
      </c>
      <c r="J47" s="147">
        <v>0</v>
      </c>
      <c r="K47" s="147">
        <f t="shared" si="0"/>
        <v>1060</v>
      </c>
      <c r="L47" s="145">
        <f t="shared" si="1"/>
        <v>108</v>
      </c>
      <c r="M47" s="145">
        <f t="shared" ref="M47" si="82">1000+O47+(F47-1)*50</f>
        <v>1060</v>
      </c>
      <c r="N47" s="145">
        <f t="shared" ref="N47" si="83">100+P47+(F47-1)*5</f>
        <v>108</v>
      </c>
      <c r="O47" s="148">
        <v>60</v>
      </c>
      <c r="P47" s="149">
        <v>8</v>
      </c>
      <c r="Q47" s="298" t="s">
        <v>64</v>
      </c>
      <c r="R47" s="299" t="s">
        <v>70</v>
      </c>
    </row>
    <row r="48" spans="1:18" ht="14.25" customHeight="1" x14ac:dyDescent="0.2">
      <c r="B48" s="654"/>
      <c r="C48" s="387" t="s">
        <v>111</v>
      </c>
      <c r="D48" s="662"/>
      <c r="E48" s="662"/>
      <c r="F48" s="662"/>
      <c r="G48" s="662"/>
      <c r="H48" s="145">
        <v>8</v>
      </c>
      <c r="I48" s="146">
        <v>99</v>
      </c>
      <c r="J48" s="147">
        <v>0</v>
      </c>
      <c r="K48" s="147">
        <f t="shared" si="0"/>
        <v>1035</v>
      </c>
      <c r="L48" s="145">
        <f t="shared" si="1"/>
        <v>101</v>
      </c>
      <c r="M48" s="145">
        <f t="shared" ref="M48" si="84">1000+O48+(F47-1)*50</f>
        <v>1035</v>
      </c>
      <c r="N48" s="145">
        <f t="shared" ref="N48" si="85">100+P48+(F47-1)*5</f>
        <v>101</v>
      </c>
      <c r="O48" s="148">
        <v>35</v>
      </c>
      <c r="P48" s="149">
        <v>1</v>
      </c>
      <c r="Q48" s="298" t="s">
        <v>64</v>
      </c>
      <c r="R48" s="299" t="s">
        <v>65</v>
      </c>
    </row>
    <row r="49" spans="1:18" ht="14.25" customHeight="1" x14ac:dyDescent="0.2">
      <c r="B49" s="654"/>
      <c r="C49" s="387" t="s">
        <v>180</v>
      </c>
      <c r="D49" s="662"/>
      <c r="E49" s="662"/>
      <c r="F49" s="662"/>
      <c r="G49" s="662"/>
      <c r="H49" s="145">
        <v>0</v>
      </c>
      <c r="I49" s="146">
        <v>99</v>
      </c>
      <c r="J49" s="147">
        <v>0</v>
      </c>
      <c r="K49" s="147">
        <f t="shared" si="0"/>
        <v>1000</v>
      </c>
      <c r="L49" s="145">
        <f t="shared" si="1"/>
        <v>100</v>
      </c>
      <c r="M49" s="145">
        <f t="shared" ref="M49" si="86">1000+O49+(F47-1)*50</f>
        <v>1000</v>
      </c>
      <c r="N49" s="145">
        <f t="shared" ref="N49" si="87">100+P49+(F47-1)*5</f>
        <v>100</v>
      </c>
      <c r="O49" s="148">
        <v>0</v>
      </c>
      <c r="P49" s="149">
        <v>0</v>
      </c>
      <c r="Q49" s="298" t="s">
        <v>64</v>
      </c>
      <c r="R49" s="299" t="s">
        <v>68</v>
      </c>
    </row>
    <row r="50" spans="1:18" ht="14.25" customHeight="1" thickBot="1" x14ac:dyDescent="0.25">
      <c r="B50" s="655"/>
      <c r="C50" s="388" t="s">
        <v>181</v>
      </c>
      <c r="D50" s="663"/>
      <c r="E50" s="663"/>
      <c r="F50" s="663"/>
      <c r="G50" s="663"/>
      <c r="H50" s="150">
        <v>9</v>
      </c>
      <c r="I50" s="146">
        <v>99</v>
      </c>
      <c r="J50" s="151">
        <v>0</v>
      </c>
      <c r="K50" s="151">
        <f t="shared" si="0"/>
        <v>1040</v>
      </c>
      <c r="L50" s="150">
        <f t="shared" si="1"/>
        <v>101</v>
      </c>
      <c r="M50" s="145">
        <f t="shared" ref="M50" si="88">1000+O50+(F47-1)*50</f>
        <v>1040</v>
      </c>
      <c r="N50" s="145">
        <f t="shared" ref="N50" si="89">100+P50+(F47-1)*5</f>
        <v>101</v>
      </c>
      <c r="O50" s="152">
        <v>40</v>
      </c>
      <c r="P50" s="153">
        <v>1</v>
      </c>
      <c r="Q50" s="300" t="s">
        <v>64</v>
      </c>
      <c r="R50" s="301" t="s">
        <v>64</v>
      </c>
    </row>
    <row r="51" spans="1:18" ht="14.25" customHeight="1" thickBot="1" x14ac:dyDescent="0.2">
      <c r="B51" s="410" t="s">
        <v>50</v>
      </c>
      <c r="C51" s="411" t="s">
        <v>51</v>
      </c>
      <c r="D51" s="412" t="s">
        <v>76</v>
      </c>
      <c r="E51" s="413" t="s">
        <v>52</v>
      </c>
      <c r="F51" s="414" t="s">
        <v>58</v>
      </c>
      <c r="G51" s="415" t="s">
        <v>59</v>
      </c>
      <c r="H51" s="20" t="s">
        <v>60</v>
      </c>
      <c r="I51" s="21" t="s">
        <v>53</v>
      </c>
      <c r="J51" s="22" t="s">
        <v>54</v>
      </c>
      <c r="K51" s="22" t="s">
        <v>55</v>
      </c>
      <c r="L51" s="23" t="s">
        <v>56</v>
      </c>
      <c r="M51" s="23" t="s">
        <v>61</v>
      </c>
      <c r="N51" s="23" t="s">
        <v>62</v>
      </c>
      <c r="O51" s="24" t="s">
        <v>74</v>
      </c>
      <c r="P51" s="28" t="s">
        <v>75</v>
      </c>
      <c r="Q51" s="302" t="s">
        <v>63</v>
      </c>
      <c r="R51" s="303" t="s">
        <v>57</v>
      </c>
    </row>
    <row r="52" spans="1:18" ht="14.25" customHeight="1" x14ac:dyDescent="0.2">
      <c r="B52" s="656" t="s">
        <v>135</v>
      </c>
      <c r="C52" s="466" t="s">
        <v>9</v>
      </c>
      <c r="D52" s="666">
        <v>0</v>
      </c>
      <c r="E52" s="664">
        <v>12</v>
      </c>
      <c r="F52" s="666">
        <f>1+G52/100-MOD(G52,100)/100</f>
        <v>1</v>
      </c>
      <c r="G52" s="664">
        <f>H52+H53+H54+H55</f>
        <v>46</v>
      </c>
      <c r="H52" s="426">
        <v>0</v>
      </c>
      <c r="I52" s="467">
        <v>99</v>
      </c>
      <c r="J52" s="468">
        <v>0</v>
      </c>
      <c r="K52" s="468">
        <f t="shared" si="0"/>
        <v>1000</v>
      </c>
      <c r="L52" s="426">
        <f t="shared" si="1"/>
        <v>100</v>
      </c>
      <c r="M52" s="426">
        <f>1000+O52+(F52-1)*50</f>
        <v>1000</v>
      </c>
      <c r="N52" s="426">
        <f>100+P52+(F52-1)*5</f>
        <v>100</v>
      </c>
      <c r="O52" s="469">
        <v>0</v>
      </c>
      <c r="P52" s="470">
        <v>0</v>
      </c>
      <c r="Q52" s="471" t="s">
        <v>71</v>
      </c>
      <c r="R52" s="472" t="s">
        <v>68</v>
      </c>
    </row>
    <row r="53" spans="1:18" ht="14.25" customHeight="1" x14ac:dyDescent="0.2">
      <c r="B53" s="657"/>
      <c r="C53" s="473" t="s">
        <v>109</v>
      </c>
      <c r="D53" s="667"/>
      <c r="E53" s="665"/>
      <c r="F53" s="667"/>
      <c r="G53" s="665"/>
      <c r="H53" s="427">
        <v>16</v>
      </c>
      <c r="I53" s="474">
        <v>99</v>
      </c>
      <c r="J53" s="475">
        <v>0</v>
      </c>
      <c r="K53" s="475">
        <f t="shared" si="0"/>
        <v>1035</v>
      </c>
      <c r="L53" s="427">
        <f t="shared" si="1"/>
        <v>109</v>
      </c>
      <c r="M53" s="427">
        <f>1000+O53+(F52-1)*50</f>
        <v>1035</v>
      </c>
      <c r="N53" s="427">
        <f>100+P53+(F52-1)*5</f>
        <v>109</v>
      </c>
      <c r="O53" s="476">
        <v>35</v>
      </c>
      <c r="P53" s="477">
        <v>9</v>
      </c>
      <c r="Q53" s="478" t="s">
        <v>64</v>
      </c>
      <c r="R53" s="479" t="s">
        <v>65</v>
      </c>
    </row>
    <row r="54" spans="1:18" ht="14.25" customHeight="1" x14ac:dyDescent="0.2">
      <c r="B54" s="657"/>
      <c r="C54" s="473" t="s">
        <v>110</v>
      </c>
      <c r="D54" s="667"/>
      <c r="E54" s="665"/>
      <c r="F54" s="667"/>
      <c r="G54" s="665"/>
      <c r="H54" s="427">
        <v>20</v>
      </c>
      <c r="I54" s="474">
        <v>94</v>
      </c>
      <c r="J54" s="475">
        <v>0</v>
      </c>
      <c r="K54" s="475">
        <f t="shared" si="0"/>
        <v>1065</v>
      </c>
      <c r="L54" s="427">
        <f t="shared" si="1"/>
        <v>107</v>
      </c>
      <c r="M54" s="427">
        <f>1000+O54+(F52-1)*50</f>
        <v>1065</v>
      </c>
      <c r="N54" s="427">
        <f>100+P54+(F52-1)*5</f>
        <v>107</v>
      </c>
      <c r="O54" s="476">
        <v>65</v>
      </c>
      <c r="P54" s="477">
        <v>7</v>
      </c>
      <c r="Q54" s="478" t="s">
        <v>64</v>
      </c>
      <c r="R54" s="479" t="s">
        <v>70</v>
      </c>
    </row>
    <row r="55" spans="1:18" ht="14.25" customHeight="1" thickBot="1" x14ac:dyDescent="0.25">
      <c r="B55" s="657"/>
      <c r="C55" s="473" t="s">
        <v>4</v>
      </c>
      <c r="D55" s="667"/>
      <c r="E55" s="665"/>
      <c r="F55" s="667"/>
      <c r="G55" s="665"/>
      <c r="H55" s="427">
        <v>10</v>
      </c>
      <c r="I55" s="474">
        <v>99</v>
      </c>
      <c r="J55" s="475">
        <v>0</v>
      </c>
      <c r="K55" s="475">
        <f t="shared" si="0"/>
        <v>1035</v>
      </c>
      <c r="L55" s="427">
        <f t="shared" si="1"/>
        <v>103</v>
      </c>
      <c r="M55" s="427">
        <f>1000+O55+(F52-1)*50</f>
        <v>1035</v>
      </c>
      <c r="N55" s="427">
        <f>100+P55+(F52-1)*5</f>
        <v>103</v>
      </c>
      <c r="O55" s="476">
        <v>35</v>
      </c>
      <c r="P55" s="477">
        <v>3</v>
      </c>
      <c r="Q55" s="478" t="s">
        <v>64</v>
      </c>
      <c r="R55" s="479" t="s">
        <v>64</v>
      </c>
    </row>
    <row r="56" spans="1:18" ht="14.25" customHeight="1" x14ac:dyDescent="0.2">
      <c r="B56" s="658" t="s">
        <v>136</v>
      </c>
      <c r="C56" s="370" t="s">
        <v>6</v>
      </c>
      <c r="D56" s="631">
        <v>1</v>
      </c>
      <c r="E56" s="621">
        <v>8</v>
      </c>
      <c r="F56" s="631">
        <f>1+G56/100-MOD(G56,100)/100</f>
        <v>1</v>
      </c>
      <c r="G56" s="621">
        <f>H56+H57+H58+H59</f>
        <v>45</v>
      </c>
      <c r="H56" s="59">
        <v>6</v>
      </c>
      <c r="I56" s="60">
        <v>99</v>
      </c>
      <c r="J56" s="61">
        <v>0</v>
      </c>
      <c r="K56" s="61">
        <f t="shared" si="0"/>
        <v>1030</v>
      </c>
      <c r="L56" s="59">
        <f t="shared" si="1"/>
        <v>100</v>
      </c>
      <c r="M56" s="59">
        <f t="shared" ref="M56" si="90">1000+O56+(F56-1)*50</f>
        <v>1030</v>
      </c>
      <c r="N56" s="59">
        <f t="shared" ref="N56" si="91">100+P56+(F56-1)*5</f>
        <v>100</v>
      </c>
      <c r="O56" s="62">
        <v>30</v>
      </c>
      <c r="P56" s="63">
        <v>0</v>
      </c>
      <c r="Q56" s="262" t="s">
        <v>68</v>
      </c>
      <c r="R56" s="263" t="s">
        <v>65</v>
      </c>
    </row>
    <row r="57" spans="1:18" ht="14.25" customHeight="1" x14ac:dyDescent="0.2">
      <c r="B57" s="659"/>
      <c r="C57" s="371" t="s">
        <v>88</v>
      </c>
      <c r="D57" s="632"/>
      <c r="E57" s="622"/>
      <c r="F57" s="632"/>
      <c r="G57" s="622"/>
      <c r="H57" s="64">
        <v>11</v>
      </c>
      <c r="I57" s="65">
        <v>99</v>
      </c>
      <c r="J57" s="66">
        <v>0</v>
      </c>
      <c r="K57" s="66">
        <f t="shared" si="0"/>
        <v>1030</v>
      </c>
      <c r="L57" s="64">
        <f t="shared" si="1"/>
        <v>105</v>
      </c>
      <c r="M57" s="64">
        <f t="shared" ref="M57" si="92">1000+O57+(F56-1)*50</f>
        <v>1030</v>
      </c>
      <c r="N57" s="64">
        <f t="shared" ref="N57" si="93">100+P57+(F56-1)*5</f>
        <v>105</v>
      </c>
      <c r="O57" s="67">
        <v>30</v>
      </c>
      <c r="P57" s="68">
        <v>5</v>
      </c>
      <c r="Q57" s="264" t="s">
        <v>68</v>
      </c>
      <c r="R57" s="265" t="s">
        <v>65</v>
      </c>
    </row>
    <row r="58" spans="1:18" ht="14.25" customHeight="1" x14ac:dyDescent="0.2">
      <c r="B58" s="659"/>
      <c r="C58" s="371" t="s">
        <v>107</v>
      </c>
      <c r="D58" s="632"/>
      <c r="E58" s="622"/>
      <c r="F58" s="632"/>
      <c r="G58" s="622"/>
      <c r="H58" s="64">
        <v>0</v>
      </c>
      <c r="I58" s="65">
        <v>99</v>
      </c>
      <c r="J58" s="66">
        <v>0</v>
      </c>
      <c r="K58" s="66">
        <f t="shared" si="0"/>
        <v>1000</v>
      </c>
      <c r="L58" s="64">
        <f t="shared" si="1"/>
        <v>100</v>
      </c>
      <c r="M58" s="64">
        <f t="shared" ref="M58" si="94">1000+O58+(F56-1)*50</f>
        <v>1000</v>
      </c>
      <c r="N58" s="64">
        <f t="shared" ref="N58" si="95">100+P58+(F56-1)*5</f>
        <v>100</v>
      </c>
      <c r="O58" s="67">
        <v>0</v>
      </c>
      <c r="P58" s="68">
        <v>0</v>
      </c>
      <c r="Q58" s="264" t="s">
        <v>68</v>
      </c>
      <c r="R58" s="265" t="s">
        <v>68</v>
      </c>
    </row>
    <row r="59" spans="1:18" s="3" customFormat="1" ht="14.25" customHeight="1" thickBot="1" x14ac:dyDescent="0.25">
      <c r="A59" s="1">
        <v>2</v>
      </c>
      <c r="B59" s="660"/>
      <c r="C59" s="372" t="s">
        <v>113</v>
      </c>
      <c r="D59" s="633"/>
      <c r="E59" s="623"/>
      <c r="F59" s="633"/>
      <c r="G59" s="623"/>
      <c r="H59" s="69">
        <v>28</v>
      </c>
      <c r="I59" s="70">
        <v>99</v>
      </c>
      <c r="J59" s="71">
        <v>11</v>
      </c>
      <c r="K59" s="71">
        <f t="shared" si="0"/>
        <v>947</v>
      </c>
      <c r="L59" s="69">
        <f t="shared" si="1"/>
        <v>102</v>
      </c>
      <c r="M59" s="69">
        <f t="shared" ref="M59" si="96">1000+O59+(F56-1)*50</f>
        <v>1065</v>
      </c>
      <c r="N59" s="69">
        <f t="shared" ref="N59" si="97">100+P59+(F56-1)*5</f>
        <v>115</v>
      </c>
      <c r="O59" s="72">
        <v>65</v>
      </c>
      <c r="P59" s="73">
        <v>15</v>
      </c>
      <c r="Q59" s="266" t="s">
        <v>65</v>
      </c>
      <c r="R59" s="267" t="s">
        <v>186</v>
      </c>
    </row>
    <row r="60" spans="1:18" s="3" customFormat="1" ht="14.25" customHeight="1" x14ac:dyDescent="0.2">
      <c r="A60" s="2">
        <v>1</v>
      </c>
      <c r="B60" s="639" t="s">
        <v>137</v>
      </c>
      <c r="C60" s="480" t="s">
        <v>105</v>
      </c>
      <c r="D60" s="634">
        <v>0</v>
      </c>
      <c r="E60" s="624">
        <v>12</v>
      </c>
      <c r="F60" s="634">
        <f>1+G60/100-MOD(G60,100)/100</f>
        <v>1</v>
      </c>
      <c r="G60" s="624">
        <f>H60+H61+H62+H63</f>
        <v>97</v>
      </c>
      <c r="H60" s="154">
        <v>36</v>
      </c>
      <c r="I60" s="155">
        <v>89</v>
      </c>
      <c r="J60" s="156">
        <v>0</v>
      </c>
      <c r="K60" s="156">
        <f t="shared" si="0"/>
        <v>1105</v>
      </c>
      <c r="L60" s="154">
        <f t="shared" si="1"/>
        <v>115</v>
      </c>
      <c r="M60" s="481">
        <f t="shared" ref="M60" si="98">1000+O60+(F60-1)*50</f>
        <v>1105</v>
      </c>
      <c r="N60" s="481">
        <f t="shared" ref="N60" si="99">100+P60+(F60-1)*5</f>
        <v>115</v>
      </c>
      <c r="O60" s="157">
        <v>105</v>
      </c>
      <c r="P60" s="158">
        <v>15</v>
      </c>
      <c r="Q60" s="304" t="s">
        <v>72</v>
      </c>
      <c r="R60" s="305" t="s">
        <v>73</v>
      </c>
    </row>
    <row r="61" spans="1:18" s="3" customFormat="1" ht="14.25" customHeight="1" x14ac:dyDescent="0.2">
      <c r="A61" s="2"/>
      <c r="B61" s="639"/>
      <c r="C61" s="389" t="s">
        <v>91</v>
      </c>
      <c r="D61" s="634"/>
      <c r="E61" s="624"/>
      <c r="F61" s="634"/>
      <c r="G61" s="624"/>
      <c r="H61" s="154">
        <v>35</v>
      </c>
      <c r="I61" s="159">
        <v>99</v>
      </c>
      <c r="J61" s="156">
        <v>7</v>
      </c>
      <c r="K61" s="156">
        <f t="shared" si="0"/>
        <v>1032</v>
      </c>
      <c r="L61" s="154">
        <f t="shared" si="1"/>
        <v>105</v>
      </c>
      <c r="M61" s="482">
        <f t="shared" ref="M61" si="100">1000+O61+(F60-1)*50</f>
        <v>1110</v>
      </c>
      <c r="N61" s="482">
        <f t="shared" ref="N61" si="101">100+P61+(F60-1)*5</f>
        <v>113</v>
      </c>
      <c r="O61" s="157">
        <v>110</v>
      </c>
      <c r="P61" s="158">
        <v>13</v>
      </c>
      <c r="Q61" s="304" t="s">
        <v>71</v>
      </c>
      <c r="R61" s="305" t="s">
        <v>182</v>
      </c>
    </row>
    <row r="62" spans="1:18" s="3" customFormat="1" ht="14.25" customHeight="1" x14ac:dyDescent="0.2">
      <c r="A62" s="2"/>
      <c r="B62" s="639"/>
      <c r="C62" s="389" t="s">
        <v>106</v>
      </c>
      <c r="D62" s="634"/>
      <c r="E62" s="624"/>
      <c r="F62" s="634"/>
      <c r="G62" s="624"/>
      <c r="H62" s="154">
        <v>26</v>
      </c>
      <c r="I62" s="159">
        <v>99</v>
      </c>
      <c r="J62" s="156">
        <v>0</v>
      </c>
      <c r="K62" s="156">
        <f t="shared" si="0"/>
        <v>1075</v>
      </c>
      <c r="L62" s="154">
        <f t="shared" si="1"/>
        <v>111</v>
      </c>
      <c r="M62" s="482">
        <f t="shared" ref="M62" si="102">1000+O62+(F60-1)*50</f>
        <v>1075</v>
      </c>
      <c r="N62" s="482">
        <f t="shared" ref="N62" si="103">100+P62+(F60-1)*5</f>
        <v>111</v>
      </c>
      <c r="O62" s="157">
        <v>75</v>
      </c>
      <c r="P62" s="158">
        <v>11</v>
      </c>
      <c r="Q62" s="304" t="s">
        <v>71</v>
      </c>
      <c r="R62" s="305" t="s">
        <v>70</v>
      </c>
    </row>
    <row r="63" spans="1:18" s="3" customFormat="1" ht="14.25" customHeight="1" thickBot="1" x14ac:dyDescent="0.25">
      <c r="A63" s="2"/>
      <c r="B63" s="639"/>
      <c r="C63" s="389" t="s">
        <v>32</v>
      </c>
      <c r="D63" s="634"/>
      <c r="E63" s="624"/>
      <c r="F63" s="634"/>
      <c r="G63" s="624"/>
      <c r="H63" s="154">
        <v>0</v>
      </c>
      <c r="I63" s="159">
        <v>94</v>
      </c>
      <c r="J63" s="156">
        <v>0</v>
      </c>
      <c r="K63" s="156">
        <f t="shared" si="0"/>
        <v>1000</v>
      </c>
      <c r="L63" s="154">
        <f t="shared" si="1"/>
        <v>100</v>
      </c>
      <c r="M63" s="482">
        <f t="shared" ref="M63" si="104">1000+O63+(F60-1)*50</f>
        <v>1000</v>
      </c>
      <c r="N63" s="482">
        <f t="shared" ref="N63" si="105">100+P63+(F60-1)*5</f>
        <v>100</v>
      </c>
      <c r="O63" s="157">
        <v>0</v>
      </c>
      <c r="P63" s="158">
        <v>0</v>
      </c>
      <c r="Q63" s="304" t="s">
        <v>71</v>
      </c>
      <c r="R63" s="305" t="s">
        <v>68</v>
      </c>
    </row>
    <row r="64" spans="1:18" s="3" customFormat="1" ht="14.25" customHeight="1" x14ac:dyDescent="0.2">
      <c r="A64" s="2"/>
      <c r="B64" s="694" t="s">
        <v>138</v>
      </c>
      <c r="C64" s="483" t="s">
        <v>104</v>
      </c>
      <c r="D64" s="635">
        <v>1</v>
      </c>
      <c r="E64" s="625">
        <v>7</v>
      </c>
      <c r="F64" s="635">
        <f>1+G64/100-MOD(G64,100)/100</f>
        <v>1</v>
      </c>
      <c r="G64" s="625">
        <f>H64+H65+H66+H67</f>
        <v>24</v>
      </c>
      <c r="H64" s="160">
        <v>0</v>
      </c>
      <c r="I64" s="161">
        <v>99</v>
      </c>
      <c r="J64" s="162">
        <v>0</v>
      </c>
      <c r="K64" s="162">
        <f t="shared" si="0"/>
        <v>1000</v>
      </c>
      <c r="L64" s="160">
        <f t="shared" si="1"/>
        <v>100</v>
      </c>
      <c r="M64" s="484">
        <f t="shared" ref="M64" si="106">1000+O64+(F64-1)*50</f>
        <v>1000</v>
      </c>
      <c r="N64" s="484">
        <f t="shared" ref="N64" si="107">100+P64+(F64-1)*5</f>
        <v>100</v>
      </c>
      <c r="O64" s="164">
        <v>0</v>
      </c>
      <c r="P64" s="165">
        <v>0</v>
      </c>
      <c r="Q64" s="306" t="s">
        <v>68</v>
      </c>
      <c r="R64" s="307" t="s">
        <v>68</v>
      </c>
    </row>
    <row r="65" spans="1:18" s="3" customFormat="1" ht="14.25" customHeight="1" x14ac:dyDescent="0.2">
      <c r="A65" s="2"/>
      <c r="B65" s="695"/>
      <c r="C65" s="390" t="s">
        <v>103</v>
      </c>
      <c r="D65" s="636"/>
      <c r="E65" s="626"/>
      <c r="F65" s="636"/>
      <c r="G65" s="626"/>
      <c r="H65" s="163">
        <v>0</v>
      </c>
      <c r="I65" s="166">
        <v>99</v>
      </c>
      <c r="J65" s="167">
        <v>0</v>
      </c>
      <c r="K65" s="167">
        <f t="shared" si="0"/>
        <v>1000</v>
      </c>
      <c r="L65" s="163">
        <f t="shared" si="1"/>
        <v>100</v>
      </c>
      <c r="M65" s="485">
        <f t="shared" ref="M65" si="108">1000+O65+(F64-1)*50</f>
        <v>1000</v>
      </c>
      <c r="N65" s="485">
        <f t="shared" ref="N65" si="109">100+P65+(F64-1)*5</f>
        <v>100</v>
      </c>
      <c r="O65" s="168">
        <v>0</v>
      </c>
      <c r="P65" s="169">
        <v>0</v>
      </c>
      <c r="Q65" s="308" t="s">
        <v>68</v>
      </c>
      <c r="R65" s="309" t="s">
        <v>68</v>
      </c>
    </row>
    <row r="66" spans="1:18" s="3" customFormat="1" ht="14.25" customHeight="1" x14ac:dyDescent="0.2">
      <c r="A66" s="2"/>
      <c r="B66" s="695"/>
      <c r="C66" s="390" t="s">
        <v>21</v>
      </c>
      <c r="D66" s="636"/>
      <c r="E66" s="626"/>
      <c r="F66" s="636"/>
      <c r="G66" s="626"/>
      <c r="H66" s="163">
        <v>12</v>
      </c>
      <c r="I66" s="166">
        <v>99</v>
      </c>
      <c r="J66" s="167">
        <v>0</v>
      </c>
      <c r="K66" s="167">
        <f t="shared" si="0"/>
        <v>1035</v>
      </c>
      <c r="L66" s="163">
        <f t="shared" si="1"/>
        <v>105</v>
      </c>
      <c r="M66" s="485">
        <f t="shared" ref="M66" si="110">1000+O66+(F64-1)*50</f>
        <v>1035</v>
      </c>
      <c r="N66" s="485">
        <f t="shared" ref="N66" si="111">100+P66+(F64-1)*5</f>
        <v>105</v>
      </c>
      <c r="O66" s="168">
        <v>35</v>
      </c>
      <c r="P66" s="169">
        <v>5</v>
      </c>
      <c r="Q66" s="308" t="s">
        <v>183</v>
      </c>
      <c r="R66" s="309" t="s">
        <v>184</v>
      </c>
    </row>
    <row r="67" spans="1:18" ht="14.25" customHeight="1" thickBot="1" x14ac:dyDescent="0.25">
      <c r="A67" s="2"/>
      <c r="B67" s="696"/>
      <c r="C67" s="391" t="s">
        <v>38</v>
      </c>
      <c r="D67" s="637"/>
      <c r="E67" s="627"/>
      <c r="F67" s="637"/>
      <c r="G67" s="627"/>
      <c r="H67" s="170">
        <v>12</v>
      </c>
      <c r="I67" s="166">
        <v>94</v>
      </c>
      <c r="J67" s="171">
        <v>0</v>
      </c>
      <c r="K67" s="171">
        <f t="shared" si="0"/>
        <v>1035</v>
      </c>
      <c r="L67" s="170">
        <f t="shared" si="1"/>
        <v>105</v>
      </c>
      <c r="M67" s="485">
        <f t="shared" ref="M67" si="112">1000+O67+(F64-1)*50</f>
        <v>1035</v>
      </c>
      <c r="N67" s="485">
        <f t="shared" ref="N67" si="113">100+P67+(F64-1)*5</f>
        <v>105</v>
      </c>
      <c r="O67" s="172">
        <v>35</v>
      </c>
      <c r="P67" s="173">
        <v>5</v>
      </c>
      <c r="Q67" s="310" t="s">
        <v>68</v>
      </c>
      <c r="R67" s="311" t="s">
        <v>65</v>
      </c>
    </row>
    <row r="68" spans="1:18" ht="14.25" customHeight="1" x14ac:dyDescent="0.2">
      <c r="B68" s="697" t="s">
        <v>139</v>
      </c>
      <c r="C68" s="486" t="s">
        <v>31</v>
      </c>
      <c r="D68" s="649">
        <v>0</v>
      </c>
      <c r="E68" s="638">
        <v>11</v>
      </c>
      <c r="F68" s="649">
        <f>1+G68/100-MOD(G68,100)/100</f>
        <v>1</v>
      </c>
      <c r="G68" s="638">
        <f>H68+H69+H70+H71</f>
        <v>94</v>
      </c>
      <c r="H68" s="174">
        <v>29</v>
      </c>
      <c r="I68" s="175">
        <v>89</v>
      </c>
      <c r="J68" s="176">
        <v>0</v>
      </c>
      <c r="K68" s="176">
        <f t="shared" ref="K68:K99" si="114">M68*(100-J68)/100-MOD(M68*(100-J68),100)/100</f>
        <v>1085</v>
      </c>
      <c r="L68" s="174">
        <f t="shared" si="1"/>
        <v>112</v>
      </c>
      <c r="M68" s="487">
        <f t="shared" ref="M68" si="115">1000+O68+(F68-1)*50</f>
        <v>1085</v>
      </c>
      <c r="N68" s="487">
        <f t="shared" ref="N68" si="116">100+P68+(F68-1)*5</f>
        <v>112</v>
      </c>
      <c r="O68" s="177">
        <v>85</v>
      </c>
      <c r="P68" s="178">
        <v>12</v>
      </c>
      <c r="Q68" s="312" t="s">
        <v>71</v>
      </c>
      <c r="R68" s="313" t="s">
        <v>182</v>
      </c>
    </row>
    <row r="69" spans="1:18" ht="14.25" customHeight="1" x14ac:dyDescent="0.2">
      <c r="B69" s="697"/>
      <c r="C69" s="392" t="s">
        <v>36</v>
      </c>
      <c r="D69" s="649"/>
      <c r="E69" s="638"/>
      <c r="F69" s="649"/>
      <c r="G69" s="638"/>
      <c r="H69" s="174">
        <v>0</v>
      </c>
      <c r="I69" s="179">
        <v>99</v>
      </c>
      <c r="J69" s="176">
        <v>0</v>
      </c>
      <c r="K69" s="176">
        <f t="shared" si="114"/>
        <v>1000</v>
      </c>
      <c r="L69" s="174">
        <f t="shared" ref="L69:L99" si="117">N69*(100-J69)/100-MOD(N69*(100-J69),100)/100</f>
        <v>100</v>
      </c>
      <c r="M69" s="488">
        <f t="shared" ref="M69" si="118">1000+O69+(F68-1)*50</f>
        <v>1000</v>
      </c>
      <c r="N69" s="488">
        <f t="shared" ref="N69" si="119">100+P69+(F68-1)*5</f>
        <v>100</v>
      </c>
      <c r="O69" s="177">
        <v>0</v>
      </c>
      <c r="P69" s="178">
        <v>0</v>
      </c>
      <c r="Q69" s="312" t="s">
        <v>64</v>
      </c>
      <c r="R69" s="313" t="s">
        <v>68</v>
      </c>
    </row>
    <row r="70" spans="1:18" ht="14.25" customHeight="1" x14ac:dyDescent="0.2">
      <c r="B70" s="697"/>
      <c r="C70" s="392" t="s">
        <v>46</v>
      </c>
      <c r="D70" s="649"/>
      <c r="E70" s="638"/>
      <c r="F70" s="649"/>
      <c r="G70" s="638"/>
      <c r="H70" s="174">
        <v>55</v>
      </c>
      <c r="I70" s="179">
        <v>89</v>
      </c>
      <c r="J70" s="176">
        <v>2</v>
      </c>
      <c r="K70" s="176">
        <f t="shared" si="114"/>
        <v>1097</v>
      </c>
      <c r="L70" s="174">
        <f t="shared" si="117"/>
        <v>128</v>
      </c>
      <c r="M70" s="488">
        <f t="shared" ref="M70" si="120">1000+O70+(F68-1)*50</f>
        <v>1120</v>
      </c>
      <c r="N70" s="488">
        <f t="shared" ref="N70" si="121">100+P70+(F68-1)*5</f>
        <v>131</v>
      </c>
      <c r="O70" s="177">
        <v>120</v>
      </c>
      <c r="P70" s="178">
        <v>31</v>
      </c>
      <c r="Q70" s="312" t="s">
        <v>65</v>
      </c>
      <c r="R70" s="313" t="s">
        <v>185</v>
      </c>
    </row>
    <row r="71" spans="1:18" ht="14.25" customHeight="1" thickBot="1" x14ac:dyDescent="0.25">
      <c r="B71" s="697"/>
      <c r="C71" s="392" t="s">
        <v>24</v>
      </c>
      <c r="D71" s="649"/>
      <c r="E71" s="638"/>
      <c r="F71" s="649"/>
      <c r="G71" s="638"/>
      <c r="H71" s="174">
        <v>10</v>
      </c>
      <c r="I71" s="179">
        <v>99</v>
      </c>
      <c r="J71" s="176">
        <v>0</v>
      </c>
      <c r="K71" s="176">
        <f t="shared" si="114"/>
        <v>1025</v>
      </c>
      <c r="L71" s="174">
        <f t="shared" si="117"/>
        <v>105</v>
      </c>
      <c r="M71" s="488">
        <f t="shared" ref="M71" si="122">1000+O71+(F68-1)*50</f>
        <v>1025</v>
      </c>
      <c r="N71" s="488">
        <f t="shared" ref="N71" si="123">100+P71+(F68-1)*5</f>
        <v>105</v>
      </c>
      <c r="O71" s="177">
        <v>25</v>
      </c>
      <c r="P71" s="178">
        <v>5</v>
      </c>
      <c r="Q71" s="312" t="s">
        <v>64</v>
      </c>
      <c r="R71" s="313" t="s">
        <v>64</v>
      </c>
    </row>
    <row r="72" spans="1:18" ht="14.25" customHeight="1" x14ac:dyDescent="0.2">
      <c r="B72" s="698" t="s">
        <v>140</v>
      </c>
      <c r="C72" s="393" t="s">
        <v>45</v>
      </c>
      <c r="D72" s="590">
        <v>0</v>
      </c>
      <c r="E72" s="581">
        <v>8</v>
      </c>
      <c r="F72" s="590">
        <f>1+G72/100-MOD(G72,100)/100</f>
        <v>1</v>
      </c>
      <c r="G72" s="581">
        <f>H72+H73+H74+H75</f>
        <v>54</v>
      </c>
      <c r="H72" s="180">
        <v>0</v>
      </c>
      <c r="I72" s="181">
        <v>99</v>
      </c>
      <c r="J72" s="182">
        <v>0</v>
      </c>
      <c r="K72" s="182">
        <f t="shared" si="114"/>
        <v>1000</v>
      </c>
      <c r="L72" s="180">
        <f t="shared" si="117"/>
        <v>100</v>
      </c>
      <c r="M72" s="180">
        <f t="shared" ref="M72" si="124">1000+O72+(F72-1)*50</f>
        <v>1000</v>
      </c>
      <c r="N72" s="180">
        <f t="shared" ref="N72" si="125">100+P72+(F72-1)*5</f>
        <v>100</v>
      </c>
      <c r="O72" s="183">
        <v>0</v>
      </c>
      <c r="P72" s="184">
        <v>0</v>
      </c>
      <c r="Q72" s="314" t="s">
        <v>68</v>
      </c>
      <c r="R72" s="315" t="s">
        <v>68</v>
      </c>
    </row>
    <row r="73" spans="1:18" ht="14.25" customHeight="1" x14ac:dyDescent="0.2">
      <c r="B73" s="699"/>
      <c r="C73" s="394" t="s">
        <v>1</v>
      </c>
      <c r="D73" s="591"/>
      <c r="E73" s="582"/>
      <c r="F73" s="591"/>
      <c r="G73" s="582"/>
      <c r="H73" s="185">
        <v>17</v>
      </c>
      <c r="I73" s="186">
        <v>94</v>
      </c>
      <c r="J73" s="187">
        <v>0</v>
      </c>
      <c r="K73" s="187">
        <f t="shared" si="114"/>
        <v>1075</v>
      </c>
      <c r="L73" s="185">
        <f t="shared" si="117"/>
        <v>102</v>
      </c>
      <c r="M73" s="185">
        <f t="shared" ref="M73" si="126">1000+O73+(F72-1)*50</f>
        <v>1075</v>
      </c>
      <c r="N73" s="185">
        <f t="shared" ref="N73" si="127">100+P73+(F72-1)*5</f>
        <v>102</v>
      </c>
      <c r="O73" s="188">
        <v>75</v>
      </c>
      <c r="P73" s="189">
        <v>2</v>
      </c>
      <c r="Q73" s="316" t="s">
        <v>68</v>
      </c>
      <c r="R73" s="317" t="s">
        <v>70</v>
      </c>
    </row>
    <row r="74" spans="1:18" ht="14.25" customHeight="1" x14ac:dyDescent="0.2">
      <c r="B74" s="699"/>
      <c r="C74" s="394" t="s">
        <v>17</v>
      </c>
      <c r="D74" s="591"/>
      <c r="E74" s="582"/>
      <c r="F74" s="591"/>
      <c r="G74" s="582"/>
      <c r="H74" s="185">
        <v>0</v>
      </c>
      <c r="I74" s="186">
        <v>99</v>
      </c>
      <c r="J74" s="187">
        <v>0</v>
      </c>
      <c r="K74" s="187">
        <f t="shared" si="114"/>
        <v>1000</v>
      </c>
      <c r="L74" s="185">
        <f t="shared" si="117"/>
        <v>100</v>
      </c>
      <c r="M74" s="185">
        <f t="shared" ref="M74" si="128">1000+O74+(F72-1)*50</f>
        <v>1000</v>
      </c>
      <c r="N74" s="185">
        <f t="shared" ref="N74" si="129">100+P74+(F72-1)*5</f>
        <v>100</v>
      </c>
      <c r="O74" s="188">
        <v>0</v>
      </c>
      <c r="P74" s="189">
        <v>0</v>
      </c>
      <c r="Q74" s="316" t="s">
        <v>68</v>
      </c>
      <c r="R74" s="317" t="s">
        <v>68</v>
      </c>
    </row>
    <row r="75" spans="1:18" ht="14.25" customHeight="1" thickBot="1" x14ac:dyDescent="0.25">
      <c r="B75" s="700"/>
      <c r="C75" s="395" t="s">
        <v>14</v>
      </c>
      <c r="D75" s="592"/>
      <c r="E75" s="583"/>
      <c r="F75" s="592"/>
      <c r="G75" s="583"/>
      <c r="H75" s="190">
        <v>37</v>
      </c>
      <c r="I75" s="186">
        <v>94</v>
      </c>
      <c r="J75" s="191">
        <v>0</v>
      </c>
      <c r="K75" s="191">
        <f t="shared" si="114"/>
        <v>1085</v>
      </c>
      <c r="L75" s="190">
        <f t="shared" si="117"/>
        <v>120</v>
      </c>
      <c r="M75" s="185">
        <f t="shared" ref="M75" si="130">1000+O75+(F72-1)*50</f>
        <v>1085</v>
      </c>
      <c r="N75" s="185">
        <f t="shared" ref="N75" si="131">100+P75+(F72-1)*5</f>
        <v>120</v>
      </c>
      <c r="O75" s="192">
        <v>85</v>
      </c>
      <c r="P75" s="193">
        <v>20</v>
      </c>
      <c r="Q75" s="318" t="s">
        <v>65</v>
      </c>
      <c r="R75" s="319" t="s">
        <v>73</v>
      </c>
    </row>
    <row r="76" spans="1:18" ht="14.25" customHeight="1" x14ac:dyDescent="0.2">
      <c r="B76" s="601" t="s">
        <v>141</v>
      </c>
      <c r="C76" s="396" t="s">
        <v>19</v>
      </c>
      <c r="D76" s="593">
        <v>0</v>
      </c>
      <c r="E76" s="611">
        <v>6</v>
      </c>
      <c r="F76" s="593">
        <f>1+G76/100-MOD(G76,100)/100</f>
        <v>1</v>
      </c>
      <c r="G76" s="611">
        <f>H76+H77+H78+H79</f>
        <v>55</v>
      </c>
      <c r="H76" s="194">
        <v>0</v>
      </c>
      <c r="I76" s="195">
        <v>99</v>
      </c>
      <c r="J76" s="196">
        <v>0</v>
      </c>
      <c r="K76" s="196">
        <f t="shared" si="114"/>
        <v>1000</v>
      </c>
      <c r="L76" s="194">
        <f t="shared" si="117"/>
        <v>100</v>
      </c>
      <c r="M76" s="197">
        <f t="shared" ref="M76" si="132">1000+O76+(F76-1)*50</f>
        <v>1000</v>
      </c>
      <c r="N76" s="197">
        <f t="shared" ref="N76" si="133">100+P76+(F76-1)*5</f>
        <v>100</v>
      </c>
      <c r="O76" s="198">
        <v>0</v>
      </c>
      <c r="P76" s="199">
        <v>0</v>
      </c>
      <c r="Q76" s="320" t="s">
        <v>68</v>
      </c>
      <c r="R76" s="321" t="s">
        <v>68</v>
      </c>
    </row>
    <row r="77" spans="1:18" ht="14.25" customHeight="1" x14ac:dyDescent="0.2">
      <c r="B77" s="601"/>
      <c r="C77" s="396" t="s">
        <v>7</v>
      </c>
      <c r="D77" s="593"/>
      <c r="E77" s="611"/>
      <c r="F77" s="593"/>
      <c r="G77" s="611"/>
      <c r="H77" s="194">
        <v>15</v>
      </c>
      <c r="I77" s="200">
        <v>99</v>
      </c>
      <c r="J77" s="196">
        <v>0</v>
      </c>
      <c r="K77" s="196">
        <f t="shared" si="114"/>
        <v>1045</v>
      </c>
      <c r="L77" s="194">
        <f t="shared" si="117"/>
        <v>106</v>
      </c>
      <c r="M77" s="194">
        <f t="shared" ref="M77" si="134">1000+O77+(F76-1)*50</f>
        <v>1045</v>
      </c>
      <c r="N77" s="194">
        <f t="shared" ref="N77" si="135">100+P77+(F76-1)*5</f>
        <v>106</v>
      </c>
      <c r="O77" s="198">
        <v>45</v>
      </c>
      <c r="P77" s="199">
        <v>6</v>
      </c>
      <c r="Q77" s="320" t="s">
        <v>183</v>
      </c>
      <c r="R77" s="321" t="s">
        <v>184</v>
      </c>
    </row>
    <row r="78" spans="1:18" ht="14.25" customHeight="1" x14ac:dyDescent="0.2">
      <c r="A78" s="1">
        <v>2</v>
      </c>
      <c r="B78" s="601"/>
      <c r="C78" s="397" t="s">
        <v>37</v>
      </c>
      <c r="D78" s="593"/>
      <c r="E78" s="611"/>
      <c r="F78" s="593"/>
      <c r="G78" s="611"/>
      <c r="H78" s="194">
        <v>0</v>
      </c>
      <c r="I78" s="200">
        <v>99</v>
      </c>
      <c r="J78" s="196">
        <v>5</v>
      </c>
      <c r="K78" s="196">
        <f t="shared" si="114"/>
        <v>950</v>
      </c>
      <c r="L78" s="194">
        <f t="shared" si="117"/>
        <v>95</v>
      </c>
      <c r="M78" s="194">
        <f t="shared" ref="M78" si="136">1000+O78+(F76-1)*50</f>
        <v>1000</v>
      </c>
      <c r="N78" s="194">
        <f t="shared" ref="N78" si="137">100+P78+(F76-1)*5</f>
        <v>100</v>
      </c>
      <c r="O78" s="198">
        <v>0</v>
      </c>
      <c r="P78" s="199">
        <v>0</v>
      </c>
      <c r="Q78" s="320" t="s">
        <v>183</v>
      </c>
      <c r="R78" s="321" t="s">
        <v>183</v>
      </c>
    </row>
    <row r="79" spans="1:18" s="3" customFormat="1" ht="14.25" customHeight="1" thickBot="1" x14ac:dyDescent="0.25">
      <c r="A79" s="1"/>
      <c r="B79" s="601"/>
      <c r="C79" s="396" t="s">
        <v>47</v>
      </c>
      <c r="D79" s="593"/>
      <c r="E79" s="611"/>
      <c r="F79" s="593"/>
      <c r="G79" s="611"/>
      <c r="H79" s="194">
        <v>40</v>
      </c>
      <c r="I79" s="200">
        <v>89</v>
      </c>
      <c r="J79" s="196">
        <v>0</v>
      </c>
      <c r="K79" s="196">
        <f t="shared" si="114"/>
        <v>1110</v>
      </c>
      <c r="L79" s="194">
        <f t="shared" si="117"/>
        <v>119</v>
      </c>
      <c r="M79" s="194">
        <f t="shared" ref="M79" si="138">1000+O79+(F76-1)*50</f>
        <v>1110</v>
      </c>
      <c r="N79" s="194">
        <f t="shared" ref="N79" si="139">100+P79+(F76-1)*5</f>
        <v>119</v>
      </c>
      <c r="O79" s="198">
        <v>110</v>
      </c>
      <c r="P79" s="199">
        <v>19</v>
      </c>
      <c r="Q79" s="320" t="s">
        <v>68</v>
      </c>
      <c r="R79" s="321" t="s">
        <v>73</v>
      </c>
    </row>
    <row r="80" spans="1:18" s="3" customFormat="1" ht="14.25" customHeight="1" x14ac:dyDescent="0.2">
      <c r="A80" s="2"/>
      <c r="B80" s="602" t="s">
        <v>142</v>
      </c>
      <c r="C80" s="490" t="s">
        <v>102</v>
      </c>
      <c r="D80" s="640">
        <v>1</v>
      </c>
      <c r="E80" s="612">
        <v>12</v>
      </c>
      <c r="F80" s="640">
        <f>1+G80/100-MOD(G80,100)/100</f>
        <v>0.99999999999999989</v>
      </c>
      <c r="G80" s="612">
        <f>H80+H81+H82+H83</f>
        <v>57</v>
      </c>
      <c r="H80" s="201">
        <v>30</v>
      </c>
      <c r="I80" s="202">
        <v>84</v>
      </c>
      <c r="J80" s="203">
        <v>0</v>
      </c>
      <c r="K80" s="203">
        <f t="shared" si="114"/>
        <v>1075</v>
      </c>
      <c r="L80" s="201">
        <f t="shared" si="117"/>
        <v>115</v>
      </c>
      <c r="M80" s="491">
        <f t="shared" ref="M80" si="140">1000+O80+(F80-1)*50</f>
        <v>1075</v>
      </c>
      <c r="N80" s="491">
        <f t="shared" ref="N80" si="141">100+P80+(F80-1)*5</f>
        <v>115</v>
      </c>
      <c r="O80" s="205">
        <v>75</v>
      </c>
      <c r="P80" s="206">
        <v>15</v>
      </c>
      <c r="Q80" s="322" t="s">
        <v>64</v>
      </c>
      <c r="R80" s="323" t="s">
        <v>73</v>
      </c>
    </row>
    <row r="81" spans="1:18" s="3" customFormat="1" ht="14.25" customHeight="1" x14ac:dyDescent="0.2">
      <c r="A81" s="2"/>
      <c r="B81" s="603"/>
      <c r="C81" s="398" t="s">
        <v>12</v>
      </c>
      <c r="D81" s="641"/>
      <c r="E81" s="613"/>
      <c r="F81" s="641"/>
      <c r="G81" s="613"/>
      <c r="H81" s="204">
        <v>0</v>
      </c>
      <c r="I81" s="207">
        <v>99</v>
      </c>
      <c r="J81" s="208">
        <v>0</v>
      </c>
      <c r="K81" s="208">
        <f t="shared" si="114"/>
        <v>1000</v>
      </c>
      <c r="L81" s="204">
        <f t="shared" si="117"/>
        <v>100</v>
      </c>
      <c r="M81" s="492">
        <f t="shared" ref="M81" si="142">1000+O81+(F80-1)*50</f>
        <v>1000</v>
      </c>
      <c r="N81" s="492">
        <f t="shared" ref="N81" si="143">100+P81+(F80-1)*5</f>
        <v>100</v>
      </c>
      <c r="O81" s="209">
        <v>0</v>
      </c>
      <c r="P81" s="210">
        <v>0</v>
      </c>
      <c r="Q81" s="324" t="s">
        <v>71</v>
      </c>
      <c r="R81" s="325" t="s">
        <v>183</v>
      </c>
    </row>
    <row r="82" spans="1:18" s="3" customFormat="1" ht="14.25" customHeight="1" x14ac:dyDescent="0.2">
      <c r="A82" s="2">
        <v>2</v>
      </c>
      <c r="B82" s="603"/>
      <c r="C82" s="398" t="s">
        <v>15</v>
      </c>
      <c r="D82" s="641"/>
      <c r="E82" s="613"/>
      <c r="F82" s="641"/>
      <c r="G82" s="613"/>
      <c r="H82" s="204">
        <v>12</v>
      </c>
      <c r="I82" s="207">
        <v>99</v>
      </c>
      <c r="J82" s="208">
        <v>1</v>
      </c>
      <c r="K82" s="208">
        <f t="shared" si="114"/>
        <v>1024</v>
      </c>
      <c r="L82" s="204">
        <f t="shared" si="117"/>
        <v>103</v>
      </c>
      <c r="M82" s="492">
        <f t="shared" ref="M82" si="144">1000+O82+(F80-1)*50</f>
        <v>1035</v>
      </c>
      <c r="N82" s="492">
        <f t="shared" ref="N82" si="145">100+P82+(F80-1)*5</f>
        <v>105</v>
      </c>
      <c r="O82" s="209">
        <v>35</v>
      </c>
      <c r="P82" s="210">
        <v>5</v>
      </c>
      <c r="Q82" s="324" t="s">
        <v>71</v>
      </c>
      <c r="R82" s="325" t="s">
        <v>65</v>
      </c>
    </row>
    <row r="83" spans="1:18" ht="14.25" customHeight="1" thickBot="1" x14ac:dyDescent="0.25">
      <c r="A83" s="2"/>
      <c r="B83" s="604"/>
      <c r="C83" s="399" t="s">
        <v>100</v>
      </c>
      <c r="D83" s="642"/>
      <c r="E83" s="614"/>
      <c r="F83" s="642"/>
      <c r="G83" s="614"/>
      <c r="H83" s="211">
        <v>15</v>
      </c>
      <c r="I83" s="207">
        <v>99</v>
      </c>
      <c r="J83" s="212">
        <v>0</v>
      </c>
      <c r="K83" s="212">
        <f t="shared" si="114"/>
        <v>1030</v>
      </c>
      <c r="L83" s="211">
        <f t="shared" si="117"/>
        <v>109</v>
      </c>
      <c r="M83" s="492">
        <f t="shared" ref="M83" si="146">1000+O83+(F80-1)*50</f>
        <v>1030</v>
      </c>
      <c r="N83" s="492">
        <f t="shared" ref="N83" si="147">100+P83+(F80-1)*5</f>
        <v>109</v>
      </c>
      <c r="O83" s="213">
        <v>30</v>
      </c>
      <c r="P83" s="214">
        <v>9</v>
      </c>
      <c r="Q83" s="326" t="s">
        <v>64</v>
      </c>
      <c r="R83" s="327" t="s">
        <v>64</v>
      </c>
    </row>
    <row r="84" spans="1:18" ht="14.25" customHeight="1" x14ac:dyDescent="0.2">
      <c r="B84" s="605" t="s">
        <v>143</v>
      </c>
      <c r="C84" s="400" t="s">
        <v>33</v>
      </c>
      <c r="D84" s="618">
        <v>0</v>
      </c>
      <c r="E84" s="584">
        <v>12</v>
      </c>
      <c r="F84" s="618">
        <f>1+G84/100-MOD(G84,100)/100</f>
        <v>0.99999999999999989</v>
      </c>
      <c r="G84" s="584">
        <f>H84+H85+H86+H87</f>
        <v>40</v>
      </c>
      <c r="H84" s="215">
        <v>12</v>
      </c>
      <c r="I84" s="216">
        <v>99</v>
      </c>
      <c r="J84" s="217">
        <v>0</v>
      </c>
      <c r="K84" s="217">
        <f t="shared" si="114"/>
        <v>1025</v>
      </c>
      <c r="L84" s="215">
        <f t="shared" si="117"/>
        <v>107</v>
      </c>
      <c r="M84" s="215">
        <f t="shared" ref="M84" si="148">1000+O84+(F84-1)*50</f>
        <v>1025</v>
      </c>
      <c r="N84" s="215">
        <f t="shared" ref="N84" si="149">100+P84+(F84-1)*5</f>
        <v>107</v>
      </c>
      <c r="O84" s="219">
        <v>25</v>
      </c>
      <c r="P84" s="220">
        <v>7</v>
      </c>
      <c r="Q84" s="328" t="s">
        <v>64</v>
      </c>
      <c r="R84" s="329" t="s">
        <v>65</v>
      </c>
    </row>
    <row r="85" spans="1:18" ht="14.25" customHeight="1" x14ac:dyDescent="0.2">
      <c r="B85" s="606"/>
      <c r="C85" s="401" t="s">
        <v>23</v>
      </c>
      <c r="D85" s="619"/>
      <c r="E85" s="585"/>
      <c r="F85" s="619"/>
      <c r="G85" s="585"/>
      <c r="H85" s="218">
        <v>22</v>
      </c>
      <c r="I85" s="221">
        <v>94</v>
      </c>
      <c r="J85" s="222">
        <v>0</v>
      </c>
      <c r="K85" s="222">
        <f t="shared" si="114"/>
        <v>1065</v>
      </c>
      <c r="L85" s="218">
        <f t="shared" si="117"/>
        <v>109</v>
      </c>
      <c r="M85" s="218">
        <f t="shared" ref="M85" si="150">1000+O85+(F84-1)*50</f>
        <v>1065</v>
      </c>
      <c r="N85" s="218">
        <f t="shared" ref="N85" si="151">100+P85+(F84-1)*5</f>
        <v>109</v>
      </c>
      <c r="O85" s="223">
        <v>65</v>
      </c>
      <c r="P85" s="224">
        <v>9</v>
      </c>
      <c r="Q85" s="330" t="s">
        <v>64</v>
      </c>
      <c r="R85" s="331" t="s">
        <v>70</v>
      </c>
    </row>
    <row r="86" spans="1:18" ht="14.25" customHeight="1" x14ac:dyDescent="0.2">
      <c r="B86" s="606"/>
      <c r="C86" s="401" t="s">
        <v>99</v>
      </c>
      <c r="D86" s="619"/>
      <c r="E86" s="585"/>
      <c r="F86" s="619"/>
      <c r="G86" s="585"/>
      <c r="H86" s="218">
        <v>6</v>
      </c>
      <c r="I86" s="221">
        <v>99</v>
      </c>
      <c r="J86" s="222">
        <v>0</v>
      </c>
      <c r="K86" s="222">
        <f t="shared" si="114"/>
        <v>1030</v>
      </c>
      <c r="L86" s="218">
        <f t="shared" si="117"/>
        <v>100</v>
      </c>
      <c r="M86" s="218">
        <f t="shared" ref="M86" si="152">1000+O86+(F84-1)*50</f>
        <v>1030</v>
      </c>
      <c r="N86" s="218">
        <f t="shared" ref="N86" si="153">100+P86+(F84-1)*5</f>
        <v>100</v>
      </c>
      <c r="O86" s="223">
        <v>30</v>
      </c>
      <c r="P86" s="224">
        <v>0</v>
      </c>
      <c r="Q86" s="330" t="s">
        <v>64</v>
      </c>
      <c r="R86" s="331" t="s">
        <v>64</v>
      </c>
    </row>
    <row r="87" spans="1:18" ht="14.25" customHeight="1" thickBot="1" x14ac:dyDescent="0.25">
      <c r="B87" s="607"/>
      <c r="C87" s="402" t="s">
        <v>20</v>
      </c>
      <c r="D87" s="620"/>
      <c r="E87" s="586"/>
      <c r="F87" s="620"/>
      <c r="G87" s="586"/>
      <c r="H87" s="225">
        <v>0</v>
      </c>
      <c r="I87" s="221">
        <v>94</v>
      </c>
      <c r="J87" s="226">
        <v>0</v>
      </c>
      <c r="K87" s="226">
        <f t="shared" si="114"/>
        <v>1000</v>
      </c>
      <c r="L87" s="225">
        <f t="shared" si="117"/>
        <v>100</v>
      </c>
      <c r="M87" s="218">
        <f t="shared" ref="M87" si="154">1000+O87+(F84-1)*50</f>
        <v>1000</v>
      </c>
      <c r="N87" s="218">
        <f t="shared" ref="N87" si="155">100+P87+(F84-1)*5</f>
        <v>100</v>
      </c>
      <c r="O87" s="227">
        <v>0</v>
      </c>
      <c r="P87" s="228">
        <v>0</v>
      </c>
      <c r="Q87" s="332" t="s">
        <v>64</v>
      </c>
      <c r="R87" s="333" t="s">
        <v>67</v>
      </c>
    </row>
    <row r="88" spans="1:18" ht="14.25" customHeight="1" x14ac:dyDescent="0.2">
      <c r="B88" s="688" t="s">
        <v>144</v>
      </c>
      <c r="C88" s="493" t="s">
        <v>44</v>
      </c>
      <c r="D88" s="615">
        <v>0</v>
      </c>
      <c r="E88" s="587">
        <v>7</v>
      </c>
      <c r="F88" s="615">
        <f>1+G88/100-MOD(G88,100)/100</f>
        <v>0.99999999999999989</v>
      </c>
      <c r="G88" s="587">
        <f>H88+H89+H90+H91</f>
        <v>38</v>
      </c>
      <c r="H88" s="494">
        <v>7</v>
      </c>
      <c r="I88" s="495">
        <v>99</v>
      </c>
      <c r="J88" s="496">
        <v>0</v>
      </c>
      <c r="K88" s="496">
        <f t="shared" si="114"/>
        <v>1025</v>
      </c>
      <c r="L88" s="494">
        <f t="shared" si="117"/>
        <v>102</v>
      </c>
      <c r="M88" s="494">
        <f t="shared" ref="M88" si="156">1000+O88+(F88-1)*50</f>
        <v>1025</v>
      </c>
      <c r="N88" s="494">
        <f t="shared" ref="N88" si="157">100+P88+(F88-1)*5</f>
        <v>102</v>
      </c>
      <c r="O88" s="497">
        <v>25</v>
      </c>
      <c r="P88" s="498">
        <v>2</v>
      </c>
      <c r="Q88" s="499" t="s">
        <v>65</v>
      </c>
      <c r="R88" s="500" t="s">
        <v>184</v>
      </c>
    </row>
    <row r="89" spans="1:18" ht="14.25" customHeight="1" x14ac:dyDescent="0.2">
      <c r="B89" s="689"/>
      <c r="C89" s="501" t="s">
        <v>35</v>
      </c>
      <c r="D89" s="616"/>
      <c r="E89" s="588"/>
      <c r="F89" s="616"/>
      <c r="G89" s="588"/>
      <c r="H89" s="502">
        <v>16</v>
      </c>
      <c r="I89" s="503">
        <v>99</v>
      </c>
      <c r="J89" s="504">
        <v>0</v>
      </c>
      <c r="K89" s="504">
        <f t="shared" si="114"/>
        <v>1035</v>
      </c>
      <c r="L89" s="502">
        <f t="shared" si="117"/>
        <v>109</v>
      </c>
      <c r="M89" s="502">
        <f t="shared" ref="M89" si="158">1000+O89+(F88-1)*50</f>
        <v>1035</v>
      </c>
      <c r="N89" s="502">
        <f t="shared" ref="N89" si="159">100+P89+(F88-1)*5</f>
        <v>109</v>
      </c>
      <c r="O89" s="505">
        <v>35</v>
      </c>
      <c r="P89" s="506">
        <v>9</v>
      </c>
      <c r="Q89" s="507" t="s">
        <v>68</v>
      </c>
      <c r="R89" s="508" t="s">
        <v>65</v>
      </c>
    </row>
    <row r="90" spans="1:18" ht="14.25" customHeight="1" x14ac:dyDescent="0.2">
      <c r="A90" s="1">
        <v>1</v>
      </c>
      <c r="B90" s="689"/>
      <c r="C90" s="501" t="s">
        <v>42</v>
      </c>
      <c r="D90" s="616"/>
      <c r="E90" s="588"/>
      <c r="F90" s="616"/>
      <c r="G90" s="588"/>
      <c r="H90" s="502">
        <v>7</v>
      </c>
      <c r="I90" s="503">
        <v>99</v>
      </c>
      <c r="J90" s="504">
        <v>7</v>
      </c>
      <c r="K90" s="504">
        <f t="shared" si="114"/>
        <v>953</v>
      </c>
      <c r="L90" s="502">
        <f t="shared" si="117"/>
        <v>94</v>
      </c>
      <c r="M90" s="502">
        <f t="shared" ref="M90" si="160">1000+O90+(F88-1)*50</f>
        <v>1025</v>
      </c>
      <c r="N90" s="502">
        <f t="shared" ref="N90" si="161">100+P90+(F88-1)*5</f>
        <v>102</v>
      </c>
      <c r="O90" s="505">
        <v>25</v>
      </c>
      <c r="P90" s="506">
        <v>2</v>
      </c>
      <c r="Q90" s="507" t="s">
        <v>183</v>
      </c>
      <c r="R90" s="508" t="s">
        <v>184</v>
      </c>
    </row>
    <row r="91" spans="1:18" ht="14.25" customHeight="1" thickBot="1" x14ac:dyDescent="0.25">
      <c r="B91" s="690"/>
      <c r="C91" s="509" t="s">
        <v>97</v>
      </c>
      <c r="D91" s="617"/>
      <c r="E91" s="589"/>
      <c r="F91" s="617"/>
      <c r="G91" s="589"/>
      <c r="H91" s="510">
        <v>8</v>
      </c>
      <c r="I91" s="503">
        <v>99</v>
      </c>
      <c r="J91" s="511">
        <v>0</v>
      </c>
      <c r="K91" s="511">
        <f t="shared" si="114"/>
        <v>1040</v>
      </c>
      <c r="L91" s="510">
        <f t="shared" si="117"/>
        <v>100</v>
      </c>
      <c r="M91" s="502">
        <f t="shared" ref="M91" si="162">1000+O91+(F88-1)*50</f>
        <v>1040</v>
      </c>
      <c r="N91" s="502">
        <f t="shared" ref="N91" si="163">100+P91+(F88-1)*5</f>
        <v>100</v>
      </c>
      <c r="O91" s="512">
        <v>40</v>
      </c>
      <c r="P91" s="513">
        <v>0</v>
      </c>
      <c r="Q91" s="514" t="s">
        <v>68</v>
      </c>
      <c r="R91" s="515" t="s">
        <v>65</v>
      </c>
    </row>
    <row r="92" spans="1:18" ht="14.25" customHeight="1" x14ac:dyDescent="0.2">
      <c r="B92" s="691" t="s">
        <v>145</v>
      </c>
      <c r="C92" s="489" t="s">
        <v>90</v>
      </c>
      <c r="D92" s="594">
        <v>0</v>
      </c>
      <c r="E92" s="608">
        <v>11</v>
      </c>
      <c r="F92" s="594">
        <f>1+G92/100-MOD(G92,100)/100</f>
        <v>1</v>
      </c>
      <c r="G92" s="608">
        <f>H92+H93+H94+H95</f>
        <v>54</v>
      </c>
      <c r="H92" s="229">
        <v>12</v>
      </c>
      <c r="I92" s="230">
        <v>99</v>
      </c>
      <c r="J92" s="231">
        <v>0</v>
      </c>
      <c r="K92" s="231">
        <f t="shared" si="114"/>
        <v>1060</v>
      </c>
      <c r="L92" s="229">
        <f t="shared" si="117"/>
        <v>100</v>
      </c>
      <c r="M92" s="516">
        <f t="shared" ref="M92" si="164">1000+O92+(F92-1)*50</f>
        <v>1060</v>
      </c>
      <c r="N92" s="516">
        <f t="shared" ref="N92" si="165">100+P92+(F92-1)*5</f>
        <v>100</v>
      </c>
      <c r="O92" s="233">
        <v>60</v>
      </c>
      <c r="P92" s="234">
        <v>0</v>
      </c>
      <c r="Q92" s="334" t="s">
        <v>71</v>
      </c>
      <c r="R92" s="335" t="s">
        <v>70</v>
      </c>
    </row>
    <row r="93" spans="1:18" ht="14.25" customHeight="1" x14ac:dyDescent="0.2">
      <c r="B93" s="692"/>
      <c r="C93" s="403" t="s">
        <v>40</v>
      </c>
      <c r="D93" s="595"/>
      <c r="E93" s="609"/>
      <c r="F93" s="595"/>
      <c r="G93" s="609"/>
      <c r="H93" s="232">
        <v>10</v>
      </c>
      <c r="I93" s="235">
        <v>94</v>
      </c>
      <c r="J93" s="236">
        <v>0</v>
      </c>
      <c r="K93" s="236">
        <f t="shared" si="114"/>
        <v>1030</v>
      </c>
      <c r="L93" s="232">
        <f t="shared" si="117"/>
        <v>104</v>
      </c>
      <c r="M93" s="517">
        <f t="shared" ref="M93" si="166">1000+O93+(F92-1)*50</f>
        <v>1030</v>
      </c>
      <c r="N93" s="517">
        <f t="shared" ref="N93" si="167">100+P93+(F92-1)*5</f>
        <v>104</v>
      </c>
      <c r="O93" s="237">
        <v>30</v>
      </c>
      <c r="P93" s="238">
        <v>4</v>
      </c>
      <c r="Q93" s="336" t="s">
        <v>65</v>
      </c>
      <c r="R93" s="337" t="s">
        <v>184</v>
      </c>
    </row>
    <row r="94" spans="1:18" ht="14.25" customHeight="1" x14ac:dyDescent="0.2">
      <c r="A94" s="1">
        <v>1</v>
      </c>
      <c r="B94" s="692"/>
      <c r="C94" s="403" t="s">
        <v>13</v>
      </c>
      <c r="D94" s="595"/>
      <c r="E94" s="609"/>
      <c r="F94" s="595"/>
      <c r="G94" s="609"/>
      <c r="H94" s="232">
        <v>32</v>
      </c>
      <c r="I94" s="235">
        <v>94</v>
      </c>
      <c r="J94" s="236">
        <v>0</v>
      </c>
      <c r="K94" s="236">
        <f t="shared" si="114"/>
        <v>1105</v>
      </c>
      <c r="L94" s="232">
        <f t="shared" si="117"/>
        <v>111</v>
      </c>
      <c r="M94" s="517">
        <f t="shared" ref="M94" si="168">1000+O94+(F92-1)*50</f>
        <v>1105</v>
      </c>
      <c r="N94" s="517">
        <f t="shared" ref="N94" si="169">100+P94+(F92-1)*5</f>
        <v>111</v>
      </c>
      <c r="O94" s="237">
        <v>105</v>
      </c>
      <c r="P94" s="238">
        <v>11</v>
      </c>
      <c r="Q94" s="336" t="s">
        <v>71</v>
      </c>
      <c r="R94" s="337" t="s">
        <v>73</v>
      </c>
    </row>
    <row r="95" spans="1:18" ht="14.25" customHeight="1" thickBot="1" x14ac:dyDescent="0.25">
      <c r="B95" s="693"/>
      <c r="C95" s="404" t="s">
        <v>16</v>
      </c>
      <c r="D95" s="596"/>
      <c r="E95" s="610"/>
      <c r="F95" s="596"/>
      <c r="G95" s="610"/>
      <c r="H95" s="239">
        <v>0</v>
      </c>
      <c r="I95" s="235">
        <v>94</v>
      </c>
      <c r="J95" s="240">
        <v>0</v>
      </c>
      <c r="K95" s="240">
        <f t="shared" si="114"/>
        <v>1000</v>
      </c>
      <c r="L95" s="239">
        <f t="shared" si="117"/>
        <v>100</v>
      </c>
      <c r="M95" s="517">
        <f t="shared" ref="M95" si="170">1000+O95+(F92-1)*50</f>
        <v>1000</v>
      </c>
      <c r="N95" s="517">
        <f t="shared" ref="N95" si="171">100+P95+(F92-1)*5</f>
        <v>100</v>
      </c>
      <c r="O95" s="241">
        <v>0</v>
      </c>
      <c r="P95" s="242">
        <v>0</v>
      </c>
      <c r="Q95" s="338" t="s">
        <v>64</v>
      </c>
      <c r="R95" s="339" t="s">
        <v>67</v>
      </c>
    </row>
    <row r="96" spans="1:18" ht="14.25" customHeight="1" x14ac:dyDescent="0.2">
      <c r="B96" s="686" t="s">
        <v>146</v>
      </c>
      <c r="C96" s="405" t="s">
        <v>0</v>
      </c>
      <c r="D96" s="597">
        <v>1</v>
      </c>
      <c r="E96" s="599">
        <v>8</v>
      </c>
      <c r="F96" s="597">
        <f>1+G96/100-MOD(G96,100)/100</f>
        <v>1</v>
      </c>
      <c r="G96" s="599">
        <f>H96+H97+H98+H99</f>
        <v>60</v>
      </c>
      <c r="H96" s="243">
        <v>0</v>
      </c>
      <c r="I96" s="244">
        <v>99</v>
      </c>
      <c r="J96" s="245">
        <v>0</v>
      </c>
      <c r="K96" s="245">
        <f t="shared" si="114"/>
        <v>1000</v>
      </c>
      <c r="L96" s="243">
        <f t="shared" si="117"/>
        <v>100</v>
      </c>
      <c r="M96" s="518">
        <f t="shared" ref="M96" si="172">1000+O96+(F96-1)*50</f>
        <v>1000</v>
      </c>
      <c r="N96" s="518">
        <f t="shared" ref="N96" si="173">100+P96+(F96-1)*5</f>
        <v>100</v>
      </c>
      <c r="O96" s="246">
        <v>0</v>
      </c>
      <c r="P96" s="247">
        <v>0</v>
      </c>
      <c r="Q96" s="340" t="s">
        <v>68</v>
      </c>
      <c r="R96" s="341" t="s">
        <v>68</v>
      </c>
    </row>
    <row r="97" spans="1:18" ht="14.25" customHeight="1" x14ac:dyDescent="0.2">
      <c r="A97"/>
      <c r="B97" s="686"/>
      <c r="C97" s="405" t="s">
        <v>98</v>
      </c>
      <c r="D97" s="597"/>
      <c r="E97" s="599"/>
      <c r="F97" s="597"/>
      <c r="G97" s="599"/>
      <c r="H97" s="243">
        <v>14</v>
      </c>
      <c r="I97" s="248">
        <v>99</v>
      </c>
      <c r="J97" s="245">
        <v>0</v>
      </c>
      <c r="K97" s="245">
        <f t="shared" si="114"/>
        <v>1030</v>
      </c>
      <c r="L97" s="243">
        <f t="shared" si="117"/>
        <v>108</v>
      </c>
      <c r="M97" s="243">
        <f t="shared" ref="M97" si="174">1000+O97+(F96-1)*50</f>
        <v>1030</v>
      </c>
      <c r="N97" s="243">
        <f t="shared" ref="N97" si="175">100+P97+(F96-1)*5</f>
        <v>108</v>
      </c>
      <c r="O97" s="246">
        <v>30</v>
      </c>
      <c r="P97" s="247">
        <v>8</v>
      </c>
      <c r="Q97" s="340" t="s">
        <v>68</v>
      </c>
      <c r="R97" s="341" t="s">
        <v>65</v>
      </c>
    </row>
    <row r="98" spans="1:18" ht="14.25" customHeight="1" x14ac:dyDescent="0.2">
      <c r="A98">
        <v>1</v>
      </c>
      <c r="B98" s="686"/>
      <c r="C98" s="405" t="s">
        <v>41</v>
      </c>
      <c r="D98" s="597"/>
      <c r="E98" s="599"/>
      <c r="F98" s="597"/>
      <c r="G98" s="599"/>
      <c r="H98" s="243">
        <v>46</v>
      </c>
      <c r="I98" s="248">
        <v>89</v>
      </c>
      <c r="J98" s="245">
        <v>12</v>
      </c>
      <c r="K98" s="245">
        <f t="shared" si="114"/>
        <v>1007</v>
      </c>
      <c r="L98" s="243">
        <f t="shared" si="117"/>
        <v>102</v>
      </c>
      <c r="M98" s="243">
        <f t="shared" ref="M98" si="176">1000+O98+(F96-1)*50</f>
        <v>1145</v>
      </c>
      <c r="N98" s="243">
        <f t="shared" ref="N98" si="177">100+P98+(F96-1)*5</f>
        <v>117</v>
      </c>
      <c r="O98" s="246">
        <v>145</v>
      </c>
      <c r="P98" s="247">
        <v>17</v>
      </c>
      <c r="Q98" s="340" t="s">
        <v>65</v>
      </c>
      <c r="R98" s="341" t="s">
        <v>187</v>
      </c>
    </row>
    <row r="99" spans="1:18" ht="14.25" customHeight="1" thickBot="1" x14ac:dyDescent="0.25">
      <c r="A99"/>
      <c r="B99" s="687"/>
      <c r="C99" s="405" t="s">
        <v>96</v>
      </c>
      <c r="D99" s="598"/>
      <c r="E99" s="600"/>
      <c r="F99" s="598"/>
      <c r="G99" s="600"/>
      <c r="H99" s="249">
        <v>0</v>
      </c>
      <c r="I99" s="250">
        <v>99</v>
      </c>
      <c r="J99" s="251">
        <v>0</v>
      </c>
      <c r="K99" s="251">
        <f t="shared" si="114"/>
        <v>1000</v>
      </c>
      <c r="L99" s="249">
        <f t="shared" si="117"/>
        <v>100</v>
      </c>
      <c r="M99" s="243">
        <f t="shared" ref="M99" si="178">1000+O99+(F96-1)*50</f>
        <v>1000</v>
      </c>
      <c r="N99" s="243">
        <f t="shared" ref="N99" si="179">100+P99+(F96-1)*5</f>
        <v>100</v>
      </c>
      <c r="O99" s="252">
        <v>0</v>
      </c>
      <c r="P99" s="253">
        <v>0</v>
      </c>
      <c r="Q99" s="342" t="s">
        <v>68</v>
      </c>
      <c r="R99" s="343" t="s">
        <v>68</v>
      </c>
    </row>
    <row r="100" spans="1:18" ht="14.25" customHeight="1" thickBot="1" x14ac:dyDescent="0.2">
      <c r="A100"/>
      <c r="B100" s="410" t="s">
        <v>50</v>
      </c>
      <c r="C100" s="411" t="s">
        <v>51</v>
      </c>
      <c r="D100" s="412" t="s">
        <v>76</v>
      </c>
      <c r="E100" s="413" t="s">
        <v>52</v>
      </c>
      <c r="F100" s="414" t="s">
        <v>58</v>
      </c>
      <c r="G100" s="415" t="s">
        <v>59</v>
      </c>
      <c r="H100" s="20" t="s">
        <v>60</v>
      </c>
      <c r="I100" s="21" t="s">
        <v>53</v>
      </c>
      <c r="J100" s="22" t="s">
        <v>54</v>
      </c>
      <c r="K100" s="22" t="s">
        <v>55</v>
      </c>
      <c r="L100" s="23" t="s">
        <v>56</v>
      </c>
      <c r="M100" s="23" t="s">
        <v>61</v>
      </c>
      <c r="N100" s="23" t="s">
        <v>62</v>
      </c>
      <c r="O100" s="24" t="s">
        <v>74</v>
      </c>
      <c r="P100" s="28" t="s">
        <v>75</v>
      </c>
      <c r="Q100" s="30" t="s">
        <v>63</v>
      </c>
      <c r="R100" s="31" t="s">
        <v>57</v>
      </c>
    </row>
    <row r="101" spans="1:18" ht="14.25" customHeight="1" x14ac:dyDescent="0.15">
      <c r="A101"/>
      <c r="B101" s="568" t="s">
        <v>147</v>
      </c>
      <c r="C101" s="407" t="s">
        <v>93</v>
      </c>
      <c r="D101" s="576">
        <v>0</v>
      </c>
      <c r="E101" s="574">
        <v>11</v>
      </c>
      <c r="F101" s="574">
        <v>0</v>
      </c>
      <c r="G101" s="574">
        <v>0</v>
      </c>
      <c r="H101" s="562">
        <v>0</v>
      </c>
      <c r="I101" s="562">
        <v>0</v>
      </c>
      <c r="J101" s="562">
        <v>0</v>
      </c>
      <c r="K101" s="562">
        <v>1000</v>
      </c>
      <c r="L101" s="562">
        <v>100</v>
      </c>
      <c r="M101" s="562">
        <v>1000</v>
      </c>
      <c r="N101" s="562">
        <v>100</v>
      </c>
      <c r="O101" s="562">
        <v>0</v>
      </c>
      <c r="P101" s="565">
        <v>0</v>
      </c>
      <c r="Q101" s="416" t="s">
        <v>67</v>
      </c>
      <c r="R101" s="33" t="s">
        <v>67</v>
      </c>
    </row>
    <row r="102" spans="1:18" ht="14.25" customHeight="1" x14ac:dyDescent="0.15">
      <c r="A102">
        <v>2</v>
      </c>
      <c r="B102" s="569"/>
      <c r="C102" s="407" t="s">
        <v>114</v>
      </c>
      <c r="D102" s="577"/>
      <c r="E102" s="567"/>
      <c r="F102" s="567"/>
      <c r="G102" s="567"/>
      <c r="H102" s="563"/>
      <c r="I102" s="563"/>
      <c r="J102" s="563"/>
      <c r="K102" s="563"/>
      <c r="L102" s="563"/>
      <c r="M102" s="563"/>
      <c r="N102" s="563"/>
      <c r="O102" s="563"/>
      <c r="P102" s="566"/>
      <c r="Q102" s="417" t="s">
        <v>67</v>
      </c>
      <c r="R102" s="35" t="s">
        <v>65</v>
      </c>
    </row>
    <row r="103" spans="1:18" ht="14.25" customHeight="1" thickBot="1" x14ac:dyDescent="0.2">
      <c r="A103"/>
      <c r="B103" s="570"/>
      <c r="C103" s="407" t="s">
        <v>26</v>
      </c>
      <c r="D103" s="577"/>
      <c r="E103" s="567"/>
      <c r="F103" s="567"/>
      <c r="G103" s="567"/>
      <c r="H103" s="563"/>
      <c r="I103" s="563"/>
      <c r="J103" s="563"/>
      <c r="K103" s="563"/>
      <c r="L103" s="563"/>
      <c r="M103" s="563"/>
      <c r="N103" s="563"/>
      <c r="O103" s="563"/>
      <c r="P103" s="566"/>
      <c r="Q103" s="418" t="s">
        <v>67</v>
      </c>
      <c r="R103" s="37" t="s">
        <v>67</v>
      </c>
    </row>
    <row r="104" spans="1:18" ht="14.25" customHeight="1" x14ac:dyDescent="0.15">
      <c r="A104"/>
      <c r="B104" s="571" t="s">
        <v>148</v>
      </c>
      <c r="C104" s="406" t="s">
        <v>25</v>
      </c>
      <c r="D104" s="578"/>
      <c r="E104" s="567"/>
      <c r="F104" s="567"/>
      <c r="G104" s="567"/>
      <c r="H104" s="563"/>
      <c r="I104" s="563"/>
      <c r="J104" s="563"/>
      <c r="K104" s="563"/>
      <c r="L104" s="563"/>
      <c r="M104" s="563"/>
      <c r="N104" s="563"/>
      <c r="O104" s="563"/>
      <c r="P104" s="567"/>
      <c r="Q104" s="34" t="s">
        <v>67</v>
      </c>
      <c r="R104" s="35" t="s">
        <v>67</v>
      </c>
    </row>
    <row r="105" spans="1:18" ht="14.25" customHeight="1" x14ac:dyDescent="0.15">
      <c r="A105"/>
      <c r="B105" s="572"/>
      <c r="C105" s="407" t="s">
        <v>30</v>
      </c>
      <c r="D105" s="578"/>
      <c r="E105" s="567"/>
      <c r="F105" s="567"/>
      <c r="G105" s="567"/>
      <c r="H105" s="563"/>
      <c r="I105" s="563"/>
      <c r="J105" s="563"/>
      <c r="K105" s="563"/>
      <c r="L105" s="563"/>
      <c r="M105" s="563"/>
      <c r="N105" s="563"/>
      <c r="O105" s="563"/>
      <c r="P105" s="567"/>
      <c r="Q105" s="34" t="s">
        <v>67</v>
      </c>
      <c r="R105" s="35" t="s">
        <v>67</v>
      </c>
    </row>
    <row r="106" spans="1:18" ht="14.25" customHeight="1" x14ac:dyDescent="0.15">
      <c r="A106"/>
      <c r="B106" s="572"/>
      <c r="C106" s="407" t="s">
        <v>115</v>
      </c>
      <c r="D106" s="578"/>
      <c r="E106" s="567"/>
      <c r="F106" s="567"/>
      <c r="G106" s="567"/>
      <c r="H106" s="563"/>
      <c r="I106" s="563"/>
      <c r="J106" s="563"/>
      <c r="K106" s="563"/>
      <c r="L106" s="563"/>
      <c r="M106" s="563"/>
      <c r="N106" s="563"/>
      <c r="O106" s="563"/>
      <c r="P106" s="567"/>
      <c r="Q106" s="34" t="s">
        <v>67</v>
      </c>
      <c r="R106" s="35" t="s">
        <v>67</v>
      </c>
    </row>
    <row r="107" spans="1:18" ht="14.25" customHeight="1" x14ac:dyDescent="0.15">
      <c r="A107"/>
      <c r="B107" s="572"/>
      <c r="C107" s="407" t="s">
        <v>27</v>
      </c>
      <c r="D107" s="578"/>
      <c r="E107" s="567"/>
      <c r="F107" s="567"/>
      <c r="G107" s="567"/>
      <c r="H107" s="563"/>
      <c r="I107" s="563"/>
      <c r="J107" s="563"/>
      <c r="K107" s="563"/>
      <c r="L107" s="563"/>
      <c r="M107" s="563"/>
      <c r="N107" s="563"/>
      <c r="O107" s="563"/>
      <c r="P107" s="567"/>
      <c r="Q107" s="34" t="s">
        <v>67</v>
      </c>
      <c r="R107" s="35" t="s">
        <v>67</v>
      </c>
    </row>
    <row r="108" spans="1:18" ht="14.25" customHeight="1" x14ac:dyDescent="0.15">
      <c r="A108"/>
      <c r="B108" s="572"/>
      <c r="C108" s="407" t="s">
        <v>28</v>
      </c>
      <c r="D108" s="578"/>
      <c r="E108" s="567"/>
      <c r="F108" s="567"/>
      <c r="G108" s="567"/>
      <c r="H108" s="563"/>
      <c r="I108" s="563"/>
      <c r="J108" s="563"/>
      <c r="K108" s="563"/>
      <c r="L108" s="563"/>
      <c r="M108" s="563"/>
      <c r="N108" s="563"/>
      <c r="O108" s="563"/>
      <c r="P108" s="567"/>
      <c r="Q108" s="34" t="s">
        <v>67</v>
      </c>
      <c r="R108" s="35" t="s">
        <v>67</v>
      </c>
    </row>
    <row r="109" spans="1:18" ht="14.25" customHeight="1" x14ac:dyDescent="0.15">
      <c r="A109"/>
      <c r="B109" s="572"/>
      <c r="C109" s="407" t="s">
        <v>29</v>
      </c>
      <c r="D109" s="578"/>
      <c r="E109" s="567"/>
      <c r="F109" s="567"/>
      <c r="G109" s="567"/>
      <c r="H109" s="563"/>
      <c r="I109" s="563"/>
      <c r="J109" s="563"/>
      <c r="K109" s="563"/>
      <c r="L109" s="563"/>
      <c r="M109" s="563"/>
      <c r="N109" s="563"/>
      <c r="O109" s="563"/>
      <c r="P109" s="567"/>
      <c r="Q109" s="34" t="s">
        <v>67</v>
      </c>
      <c r="R109" s="35" t="s">
        <v>67</v>
      </c>
    </row>
    <row r="110" spans="1:18" ht="14.25" customHeight="1" x14ac:dyDescent="0.15">
      <c r="A110"/>
      <c r="B110" s="572"/>
      <c r="C110" s="407" t="s">
        <v>39</v>
      </c>
      <c r="D110" s="578"/>
      <c r="E110" s="567"/>
      <c r="F110" s="567"/>
      <c r="G110" s="567"/>
      <c r="H110" s="563"/>
      <c r="I110" s="563"/>
      <c r="J110" s="563"/>
      <c r="K110" s="563"/>
      <c r="L110" s="563"/>
      <c r="M110" s="563"/>
      <c r="N110" s="563"/>
      <c r="O110" s="563"/>
      <c r="P110" s="567"/>
      <c r="Q110" s="34" t="s">
        <v>67</v>
      </c>
      <c r="R110" s="35" t="s">
        <v>67</v>
      </c>
    </row>
    <row r="111" spans="1:18" ht="14.25" customHeight="1" x14ac:dyDescent="0.15">
      <c r="A111"/>
      <c r="B111" s="572"/>
      <c r="C111" s="407" t="s">
        <v>95</v>
      </c>
      <c r="D111" s="578"/>
      <c r="E111" s="567"/>
      <c r="F111" s="567"/>
      <c r="G111" s="567"/>
      <c r="H111" s="563"/>
      <c r="I111" s="563"/>
      <c r="J111" s="563"/>
      <c r="K111" s="563"/>
      <c r="L111" s="563"/>
      <c r="M111" s="563"/>
      <c r="N111" s="563"/>
      <c r="O111" s="563"/>
      <c r="P111" s="567"/>
      <c r="Q111" s="34" t="s">
        <v>67</v>
      </c>
      <c r="R111" s="35" t="s">
        <v>67</v>
      </c>
    </row>
    <row r="112" spans="1:18" ht="14.25" customHeight="1" thickBot="1" x14ac:dyDescent="0.2">
      <c r="A112"/>
      <c r="B112" s="573"/>
      <c r="C112" s="408" t="s">
        <v>94</v>
      </c>
      <c r="D112" s="578"/>
      <c r="E112" s="567"/>
      <c r="F112" s="567"/>
      <c r="G112" s="567"/>
      <c r="H112" s="563"/>
      <c r="I112" s="563"/>
      <c r="J112" s="563"/>
      <c r="K112" s="563"/>
      <c r="L112" s="563"/>
      <c r="M112" s="563"/>
      <c r="N112" s="563"/>
      <c r="O112" s="563"/>
      <c r="P112" s="567"/>
      <c r="Q112" s="34" t="s">
        <v>67</v>
      </c>
      <c r="R112" s="35" t="s">
        <v>67</v>
      </c>
    </row>
    <row r="113" spans="1:3" x14ac:dyDescent="0.15">
      <c r="A113"/>
      <c r="C113" s="2"/>
    </row>
  </sheetData>
  <mergeCells count="135">
    <mergeCell ref="B3:B6"/>
    <mergeCell ref="D3:D6"/>
    <mergeCell ref="E3:E6"/>
    <mergeCell ref="F3:F6"/>
    <mergeCell ref="G3:G6"/>
    <mergeCell ref="B7:B10"/>
    <mergeCell ref="D7:D10"/>
    <mergeCell ref="E7:E10"/>
    <mergeCell ref="F7:F10"/>
    <mergeCell ref="G7:G10"/>
    <mergeCell ref="B11:B14"/>
    <mergeCell ref="D11:D14"/>
    <mergeCell ref="E11:E14"/>
    <mergeCell ref="F11:F14"/>
    <mergeCell ref="G11:G14"/>
    <mergeCell ref="B15:B18"/>
    <mergeCell ref="D15:D18"/>
    <mergeCell ref="E15:E18"/>
    <mergeCell ref="F15:F18"/>
    <mergeCell ref="G15:G18"/>
    <mergeCell ref="B19:B22"/>
    <mergeCell ref="D19:D22"/>
    <mergeCell ref="E19:E22"/>
    <mergeCell ref="F19:F22"/>
    <mergeCell ref="G19:G22"/>
    <mergeCell ref="B23:B26"/>
    <mergeCell ref="D23:D26"/>
    <mergeCell ref="E23:E26"/>
    <mergeCell ref="F23:F26"/>
    <mergeCell ref="G23:G26"/>
    <mergeCell ref="B27:B30"/>
    <mergeCell ref="D27:D30"/>
    <mergeCell ref="E27:E30"/>
    <mergeCell ref="F27:F30"/>
    <mergeCell ref="G27:G30"/>
    <mergeCell ref="B31:B34"/>
    <mergeCell ref="D31:D34"/>
    <mergeCell ref="E31:E34"/>
    <mergeCell ref="F31:F34"/>
    <mergeCell ref="G31:G34"/>
    <mergeCell ref="B35:B38"/>
    <mergeCell ref="D35:D38"/>
    <mergeCell ref="E35:E38"/>
    <mergeCell ref="F35:F38"/>
    <mergeCell ref="G35:G38"/>
    <mergeCell ref="B39:B42"/>
    <mergeCell ref="D39:D42"/>
    <mergeCell ref="E39:E42"/>
    <mergeCell ref="F39:F42"/>
    <mergeCell ref="G39:G42"/>
    <mergeCell ref="B43:B46"/>
    <mergeCell ref="D43:D46"/>
    <mergeCell ref="E43:E46"/>
    <mergeCell ref="F43:F46"/>
    <mergeCell ref="G43:G46"/>
    <mergeCell ref="B47:B50"/>
    <mergeCell ref="D47:D50"/>
    <mergeCell ref="E47:E50"/>
    <mergeCell ref="F47:F50"/>
    <mergeCell ref="G47:G50"/>
    <mergeCell ref="B52:B55"/>
    <mergeCell ref="D52:D55"/>
    <mergeCell ref="E52:E55"/>
    <mergeCell ref="F52:F55"/>
    <mergeCell ref="G52:G55"/>
    <mergeCell ref="B56:B59"/>
    <mergeCell ref="D56:D59"/>
    <mergeCell ref="E56:E59"/>
    <mergeCell ref="F56:F59"/>
    <mergeCell ref="G56:G59"/>
    <mergeCell ref="B60:B63"/>
    <mergeCell ref="D60:D63"/>
    <mergeCell ref="E60:E63"/>
    <mergeCell ref="F60:F63"/>
    <mergeCell ref="G60:G63"/>
    <mergeCell ref="B64:B67"/>
    <mergeCell ref="D64:D67"/>
    <mergeCell ref="E64:E67"/>
    <mergeCell ref="F64:F67"/>
    <mergeCell ref="G64:G67"/>
    <mergeCell ref="B68:B71"/>
    <mergeCell ref="D68:D71"/>
    <mergeCell ref="E68:E71"/>
    <mergeCell ref="F68:F71"/>
    <mergeCell ref="G68:G71"/>
    <mergeCell ref="B72:B75"/>
    <mergeCell ref="D72:D75"/>
    <mergeCell ref="E72:E75"/>
    <mergeCell ref="F72:F75"/>
    <mergeCell ref="G72:G75"/>
    <mergeCell ref="B76:B79"/>
    <mergeCell ref="D76:D79"/>
    <mergeCell ref="E76:E79"/>
    <mergeCell ref="F76:F79"/>
    <mergeCell ref="G76:G79"/>
    <mergeCell ref="B80:B83"/>
    <mergeCell ref="D80:D83"/>
    <mergeCell ref="E80:E83"/>
    <mergeCell ref="F80:F83"/>
    <mergeCell ref="G80:G83"/>
    <mergeCell ref="B84:B87"/>
    <mergeCell ref="D84:D87"/>
    <mergeCell ref="E84:E87"/>
    <mergeCell ref="F84:F87"/>
    <mergeCell ref="G84:G87"/>
    <mergeCell ref="B88:B91"/>
    <mergeCell ref="D88:D91"/>
    <mergeCell ref="E88:E91"/>
    <mergeCell ref="F88:F91"/>
    <mergeCell ref="G88:G91"/>
    <mergeCell ref="B92:B95"/>
    <mergeCell ref="D92:D95"/>
    <mergeCell ref="E92:E95"/>
    <mergeCell ref="F92:F95"/>
    <mergeCell ref="G92:G95"/>
    <mergeCell ref="B96:B99"/>
    <mergeCell ref="D96:D99"/>
    <mergeCell ref="E96:E99"/>
    <mergeCell ref="F96:F99"/>
    <mergeCell ref="G96:G99"/>
    <mergeCell ref="O101:O112"/>
    <mergeCell ref="P101:P112"/>
    <mergeCell ref="B104:B112"/>
    <mergeCell ref="I101:I112"/>
    <mergeCell ref="J101:J112"/>
    <mergeCell ref="K101:K112"/>
    <mergeCell ref="L101:L112"/>
    <mergeCell ref="M101:M112"/>
    <mergeCell ref="N101:N112"/>
    <mergeCell ref="B101:B103"/>
    <mergeCell ref="D101:D112"/>
    <mergeCell ref="E101:E112"/>
    <mergeCell ref="F101:F112"/>
    <mergeCell ref="G101:G112"/>
    <mergeCell ref="H101:H112"/>
  </mergeCells>
  <phoneticPr fontId="6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3"/>
  <sheetViews>
    <sheetView topLeftCell="A81" zoomScale="80" zoomScaleNormal="80" workbookViewId="0">
      <selection activeCell="A113" sqref="A113:XFD130"/>
    </sheetView>
  </sheetViews>
  <sheetFormatPr defaultRowHeight="13.5" x14ac:dyDescent="0.15"/>
  <cols>
    <col min="1" max="1" width="3" style="1" customWidth="1"/>
    <col min="2" max="2" width="17.125" style="547" customWidth="1"/>
    <col min="3" max="3" width="15.125" style="1" customWidth="1"/>
    <col min="4" max="4" width="7.125" style="13" customWidth="1"/>
    <col min="5" max="5" width="5.125" style="547" customWidth="1"/>
    <col min="6" max="6" width="3.875" style="13" customWidth="1"/>
    <col min="7" max="7" width="4.875" style="12" customWidth="1"/>
    <col min="8" max="8" width="8.125" style="25" customWidth="1"/>
    <col min="9" max="9" width="6" style="16" customWidth="1"/>
    <col min="10" max="10" width="5.5" style="26" customWidth="1"/>
    <col min="11" max="11" width="8.75" style="26" customWidth="1"/>
    <col min="12" max="12" width="8.375" style="14" customWidth="1"/>
    <col min="13" max="13" width="6.75" style="14" customWidth="1"/>
    <col min="14" max="14" width="5.625" style="14" customWidth="1"/>
    <col min="15" max="15" width="8.875" style="27" customWidth="1"/>
    <col min="16" max="16" width="8.5" style="6" customWidth="1"/>
    <col min="17" max="17" width="10.125" style="38" customWidth="1"/>
    <col min="18" max="18" width="10.875" style="38" customWidth="1"/>
  </cols>
  <sheetData>
    <row r="1" spans="1:18" ht="14.25" customHeight="1" thickBot="1" x14ac:dyDescent="0.2">
      <c r="D1" s="11"/>
      <c r="F1" s="11"/>
      <c r="H1" s="15"/>
      <c r="J1" s="17"/>
      <c r="K1" s="17"/>
      <c r="L1" s="18"/>
      <c r="M1" s="18"/>
      <c r="N1" s="18"/>
      <c r="O1" s="19"/>
      <c r="P1" s="5"/>
      <c r="Q1" s="29"/>
      <c r="R1" s="29"/>
    </row>
    <row r="2" spans="1:18" ht="14.25" customHeight="1" thickBot="1" x14ac:dyDescent="0.25">
      <c r="B2" s="10" t="s">
        <v>50</v>
      </c>
      <c r="C2" s="365" t="s">
        <v>51</v>
      </c>
      <c r="D2" s="7" t="s">
        <v>76</v>
      </c>
      <c r="E2" s="345" t="s">
        <v>52</v>
      </c>
      <c r="F2" s="346" t="s">
        <v>58</v>
      </c>
      <c r="G2" s="347" t="s">
        <v>59</v>
      </c>
      <c r="H2" s="20" t="s">
        <v>116</v>
      </c>
      <c r="I2" s="348" t="s">
        <v>53</v>
      </c>
      <c r="J2" s="349" t="s">
        <v>54</v>
      </c>
      <c r="K2" s="22" t="s">
        <v>117</v>
      </c>
      <c r="L2" s="23" t="s">
        <v>118</v>
      </c>
      <c r="M2" s="344" t="s">
        <v>61</v>
      </c>
      <c r="N2" s="344" t="s">
        <v>62</v>
      </c>
      <c r="O2" s="24" t="s">
        <v>119</v>
      </c>
      <c r="P2" s="8" t="s">
        <v>120</v>
      </c>
      <c r="Q2" s="30" t="s">
        <v>63</v>
      </c>
      <c r="R2" s="31" t="s">
        <v>57</v>
      </c>
    </row>
    <row r="3" spans="1:18" s="3" customFormat="1" ht="14.25" customHeight="1" x14ac:dyDescent="0.2">
      <c r="A3" s="2"/>
      <c r="B3" s="719" t="s">
        <v>123</v>
      </c>
      <c r="C3" s="366" t="s">
        <v>11</v>
      </c>
      <c r="D3" s="734">
        <v>0</v>
      </c>
      <c r="E3" s="713">
        <v>8</v>
      </c>
      <c r="F3" s="714">
        <f>1+G3/100-MOD(G3,100)/100</f>
        <v>1</v>
      </c>
      <c r="G3" s="734">
        <f>H3+H4+H5+H6</f>
        <v>68</v>
      </c>
      <c r="H3" s="39">
        <v>11</v>
      </c>
      <c r="I3" s="40">
        <v>99</v>
      </c>
      <c r="J3" s="41">
        <v>0</v>
      </c>
      <c r="K3" s="41">
        <f>M3*(100-J3)/100-MOD(M3*(100-J3),100)/100</f>
        <v>1015</v>
      </c>
      <c r="L3" s="39">
        <f>N3*(100-J3)/100-MOD(N3*(100-J3),100)/100</f>
        <v>108</v>
      </c>
      <c r="M3" s="39">
        <f>1000+O3+(F3-1)*50</f>
        <v>1015</v>
      </c>
      <c r="N3" s="39">
        <f>100+P3+(F3-1)*5</f>
        <v>108</v>
      </c>
      <c r="O3" s="42">
        <v>15</v>
      </c>
      <c r="P3" s="43">
        <v>8</v>
      </c>
      <c r="Q3" s="254" t="s">
        <v>65</v>
      </c>
      <c r="R3" s="255" t="s">
        <v>184</v>
      </c>
    </row>
    <row r="4" spans="1:18" s="3" customFormat="1" ht="14.25" customHeight="1" x14ac:dyDescent="0.2">
      <c r="A4" s="2"/>
      <c r="B4" s="720"/>
      <c r="C4" s="366" t="s">
        <v>43</v>
      </c>
      <c r="D4" s="714"/>
      <c r="E4" s="714"/>
      <c r="F4" s="714"/>
      <c r="G4" s="714"/>
      <c r="H4" s="39">
        <v>5</v>
      </c>
      <c r="I4" s="40">
        <v>99</v>
      </c>
      <c r="J4" s="41">
        <v>0</v>
      </c>
      <c r="K4" s="41">
        <f t="shared" ref="K4:K67" si="0">M4*(100-J4)/100-MOD(M4*(100-J4),100)/100</f>
        <v>1020</v>
      </c>
      <c r="L4" s="39">
        <f t="shared" ref="L4:L68" si="1">N4*(100-J4)/100-MOD(N4*(100-J4),100)/100</f>
        <v>101</v>
      </c>
      <c r="M4" s="39">
        <f>1000+O4+(F3-1)*50</f>
        <v>1020</v>
      </c>
      <c r="N4" s="39">
        <f>100+P4+(F3-1)*5</f>
        <v>101</v>
      </c>
      <c r="O4" s="42">
        <v>20</v>
      </c>
      <c r="P4" s="43">
        <v>1</v>
      </c>
      <c r="Q4" s="254" t="s">
        <v>65</v>
      </c>
      <c r="R4" s="255" t="s">
        <v>192</v>
      </c>
    </row>
    <row r="5" spans="1:18" s="3" customFormat="1" ht="14.25" customHeight="1" x14ac:dyDescent="0.2">
      <c r="A5" s="2"/>
      <c r="B5" s="720"/>
      <c r="C5" s="366" t="s">
        <v>2</v>
      </c>
      <c r="D5" s="714"/>
      <c r="E5" s="714"/>
      <c r="F5" s="714"/>
      <c r="G5" s="714"/>
      <c r="H5" s="39">
        <v>15</v>
      </c>
      <c r="I5" s="40">
        <v>99</v>
      </c>
      <c r="J5" s="41">
        <v>0</v>
      </c>
      <c r="K5" s="41">
        <f t="shared" si="0"/>
        <v>1065</v>
      </c>
      <c r="L5" s="39">
        <f t="shared" si="1"/>
        <v>102</v>
      </c>
      <c r="M5" s="39">
        <f>1000+O5+(F3-1)*50</f>
        <v>1065</v>
      </c>
      <c r="N5" s="39">
        <f>100+P5+(F3-1)*5</f>
        <v>102</v>
      </c>
      <c r="O5" s="42">
        <v>65</v>
      </c>
      <c r="P5" s="43">
        <v>2</v>
      </c>
      <c r="Q5" s="254" t="s">
        <v>65</v>
      </c>
      <c r="R5" s="255" t="s">
        <v>70</v>
      </c>
    </row>
    <row r="6" spans="1:18" s="3" customFormat="1" ht="14.25" customHeight="1" thickBot="1" x14ac:dyDescent="0.25">
      <c r="A6" s="2"/>
      <c r="B6" s="721"/>
      <c r="C6" s="366" t="s">
        <v>18</v>
      </c>
      <c r="D6" s="715"/>
      <c r="E6" s="715"/>
      <c r="F6" s="715"/>
      <c r="G6" s="715"/>
      <c r="H6" s="39">
        <v>37</v>
      </c>
      <c r="I6" s="40">
        <v>84</v>
      </c>
      <c r="J6" s="41">
        <v>5</v>
      </c>
      <c r="K6" s="41">
        <f t="shared" si="0"/>
        <v>1040</v>
      </c>
      <c r="L6" s="39">
        <f t="shared" si="1"/>
        <v>110</v>
      </c>
      <c r="M6" s="39">
        <f>1000+O6+(F3-1)*50</f>
        <v>1095</v>
      </c>
      <c r="N6" s="39">
        <f>100+P6+(F3-1)*5</f>
        <v>116</v>
      </c>
      <c r="O6" s="42">
        <v>95</v>
      </c>
      <c r="P6" s="43">
        <v>16</v>
      </c>
      <c r="Q6" s="254" t="s">
        <v>70</v>
      </c>
      <c r="R6" s="255" t="s">
        <v>182</v>
      </c>
    </row>
    <row r="7" spans="1:18" s="3" customFormat="1" ht="14.25" customHeight="1" x14ac:dyDescent="0.2">
      <c r="A7" s="2"/>
      <c r="B7" s="722" t="s">
        <v>124</v>
      </c>
      <c r="C7" s="367" t="s">
        <v>80</v>
      </c>
      <c r="D7" s="735">
        <v>1</v>
      </c>
      <c r="E7" s="716">
        <v>8</v>
      </c>
      <c r="F7" s="735">
        <f>1+G7/100-MOD(G7,100)/100</f>
        <v>1</v>
      </c>
      <c r="G7" s="735">
        <f>H7+H8+H9+H10</f>
        <v>8</v>
      </c>
      <c r="H7" s="44">
        <v>0</v>
      </c>
      <c r="I7" s="45">
        <v>99</v>
      </c>
      <c r="J7" s="46">
        <v>0</v>
      </c>
      <c r="K7" s="46">
        <f t="shared" si="0"/>
        <v>1000</v>
      </c>
      <c r="L7" s="46">
        <f t="shared" si="1"/>
        <v>100</v>
      </c>
      <c r="M7" s="423">
        <f t="shared" ref="M7" si="2">1000+O7+(F7-1)*50</f>
        <v>1000</v>
      </c>
      <c r="N7" s="423">
        <f t="shared" ref="N7" si="3">100+P7+(F7-1)*5</f>
        <v>100</v>
      </c>
      <c r="O7" s="47">
        <v>0</v>
      </c>
      <c r="P7" s="48">
        <v>0</v>
      </c>
      <c r="Q7" s="256" t="s">
        <v>68</v>
      </c>
      <c r="R7" s="257" t="s">
        <v>68</v>
      </c>
    </row>
    <row r="8" spans="1:18" s="3" customFormat="1" ht="14.25" customHeight="1" x14ac:dyDescent="0.2">
      <c r="A8" s="2"/>
      <c r="B8" s="723"/>
      <c r="C8" s="368" t="s">
        <v>82</v>
      </c>
      <c r="D8" s="717"/>
      <c r="E8" s="717"/>
      <c r="F8" s="717"/>
      <c r="G8" s="717"/>
      <c r="H8" s="49">
        <v>8</v>
      </c>
      <c r="I8" s="50">
        <v>99</v>
      </c>
      <c r="J8" s="51">
        <v>0</v>
      </c>
      <c r="K8" s="51">
        <f t="shared" si="0"/>
        <v>1035</v>
      </c>
      <c r="L8" s="51">
        <f t="shared" si="1"/>
        <v>101</v>
      </c>
      <c r="M8" s="424">
        <f t="shared" ref="M8" si="4">1000+O8+(F7-1)*50</f>
        <v>1035</v>
      </c>
      <c r="N8" s="424">
        <f t="shared" ref="N8" si="5">100+P8+(F7-1)*5</f>
        <v>101</v>
      </c>
      <c r="O8" s="52">
        <v>35</v>
      </c>
      <c r="P8" s="53">
        <v>1</v>
      </c>
      <c r="Q8" s="258" t="s">
        <v>68</v>
      </c>
      <c r="R8" s="259" t="s">
        <v>65</v>
      </c>
    </row>
    <row r="9" spans="1:18" s="3" customFormat="1" ht="14.25" customHeight="1" x14ac:dyDescent="0.2">
      <c r="A9" s="2"/>
      <c r="B9" s="723"/>
      <c r="C9" s="368" t="s">
        <v>150</v>
      </c>
      <c r="D9" s="717"/>
      <c r="E9" s="717"/>
      <c r="F9" s="717"/>
      <c r="G9" s="717"/>
      <c r="H9" s="49">
        <v>0</v>
      </c>
      <c r="I9" s="50">
        <v>99</v>
      </c>
      <c r="J9" s="51">
        <v>0</v>
      </c>
      <c r="K9" s="51">
        <f t="shared" si="0"/>
        <v>1000</v>
      </c>
      <c r="L9" s="51">
        <f t="shared" si="1"/>
        <v>100</v>
      </c>
      <c r="M9" s="424">
        <f t="shared" ref="M9" si="6">1000+O9+(F7-1)*50</f>
        <v>1000</v>
      </c>
      <c r="N9" s="424">
        <f t="shared" ref="N9" si="7">100+P9+(F7-1)*5</f>
        <v>100</v>
      </c>
      <c r="O9" s="52">
        <v>0</v>
      </c>
      <c r="P9" s="53">
        <v>0</v>
      </c>
      <c r="Q9" s="258" t="s">
        <v>68</v>
      </c>
      <c r="R9" s="259" t="s">
        <v>69</v>
      </c>
    </row>
    <row r="10" spans="1:18" s="3" customFormat="1" ht="14.25" customHeight="1" thickBot="1" x14ac:dyDescent="0.25">
      <c r="A10" s="2"/>
      <c r="B10" s="724"/>
      <c r="C10" s="369" t="s">
        <v>151</v>
      </c>
      <c r="D10" s="718"/>
      <c r="E10" s="718"/>
      <c r="F10" s="718"/>
      <c r="G10" s="718"/>
      <c r="H10" s="54">
        <v>0</v>
      </c>
      <c r="I10" s="55">
        <v>99</v>
      </c>
      <c r="J10" s="56">
        <v>0</v>
      </c>
      <c r="K10" s="56">
        <f t="shared" si="0"/>
        <v>1000</v>
      </c>
      <c r="L10" s="56">
        <f t="shared" si="1"/>
        <v>100</v>
      </c>
      <c r="M10" s="425">
        <f t="shared" ref="M10" si="8">1000+O10+(F7-1)*50</f>
        <v>1000</v>
      </c>
      <c r="N10" s="425">
        <f t="shared" ref="N10" si="9">100+P10+(F7-1)*5</f>
        <v>100</v>
      </c>
      <c r="O10" s="57">
        <v>0</v>
      </c>
      <c r="P10" s="58">
        <v>0</v>
      </c>
      <c r="Q10" s="260" t="s">
        <v>68</v>
      </c>
      <c r="R10" s="261" t="s">
        <v>68</v>
      </c>
    </row>
    <row r="11" spans="1:18" ht="14.25" customHeight="1" x14ac:dyDescent="0.2">
      <c r="A11" s="1" t="s">
        <v>237</v>
      </c>
      <c r="B11" s="701" t="s">
        <v>126</v>
      </c>
      <c r="C11" s="370" t="s">
        <v>153</v>
      </c>
      <c r="D11" s="631">
        <v>1</v>
      </c>
      <c r="E11" s="631">
        <v>2</v>
      </c>
      <c r="F11" s="631">
        <f>1+G11/100-MOD(G11,100)/100</f>
        <v>1.9999999999999998</v>
      </c>
      <c r="G11" s="631">
        <f>H11+H12+H13+H14</f>
        <v>118</v>
      </c>
      <c r="H11" s="59">
        <v>56</v>
      </c>
      <c r="I11" s="60">
        <v>99</v>
      </c>
      <c r="J11" s="61">
        <v>21</v>
      </c>
      <c r="K11" s="61">
        <f t="shared" si="0"/>
        <v>967</v>
      </c>
      <c r="L11" s="59">
        <f t="shared" si="1"/>
        <v>99</v>
      </c>
      <c r="M11" s="59">
        <f t="shared" ref="M11" si="10">1000+O11+(F11-1)*50</f>
        <v>1225</v>
      </c>
      <c r="N11" s="59">
        <f t="shared" ref="N11" si="11">100+P11+(F11-1)*5</f>
        <v>126</v>
      </c>
      <c r="O11" s="62">
        <v>175</v>
      </c>
      <c r="P11" s="63">
        <v>21</v>
      </c>
      <c r="Q11" s="262" t="s">
        <v>193</v>
      </c>
      <c r="R11" s="263" t="s">
        <v>194</v>
      </c>
    </row>
    <row r="12" spans="1:18" ht="14.25" customHeight="1" x14ac:dyDescent="0.2">
      <c r="A12" s="1" t="s">
        <v>237</v>
      </c>
      <c r="B12" s="702"/>
      <c r="C12" s="371" t="s">
        <v>154</v>
      </c>
      <c r="D12" s="632"/>
      <c r="E12" s="632"/>
      <c r="F12" s="632"/>
      <c r="G12" s="632"/>
      <c r="H12" s="64">
        <v>20</v>
      </c>
      <c r="I12" s="65">
        <v>99</v>
      </c>
      <c r="J12" s="66">
        <v>10</v>
      </c>
      <c r="K12" s="66">
        <f t="shared" si="0"/>
        <v>1012</v>
      </c>
      <c r="L12" s="64">
        <f t="shared" si="1"/>
        <v>99</v>
      </c>
      <c r="M12" s="64">
        <f t="shared" ref="M12" si="12">1000+O12+(F11-1)*50</f>
        <v>1125</v>
      </c>
      <c r="N12" s="64">
        <f t="shared" ref="N12" si="13">100+P12+(F11-1)*5</f>
        <v>110</v>
      </c>
      <c r="O12" s="67">
        <v>75</v>
      </c>
      <c r="P12" s="68">
        <v>5</v>
      </c>
      <c r="Q12" s="264" t="s">
        <v>184</v>
      </c>
      <c r="R12" s="265" t="s">
        <v>189</v>
      </c>
    </row>
    <row r="13" spans="1:18" ht="14.25" customHeight="1" x14ac:dyDescent="0.2">
      <c r="A13" s="1">
        <v>2</v>
      </c>
      <c r="B13" s="702"/>
      <c r="C13" s="371" t="s">
        <v>92</v>
      </c>
      <c r="D13" s="632"/>
      <c r="E13" s="632"/>
      <c r="F13" s="632"/>
      <c r="G13" s="632"/>
      <c r="H13" s="64">
        <v>33</v>
      </c>
      <c r="I13" s="65">
        <v>79</v>
      </c>
      <c r="J13" s="66">
        <v>0</v>
      </c>
      <c r="K13" s="66">
        <f t="shared" si="0"/>
        <v>1135</v>
      </c>
      <c r="L13" s="64">
        <f t="shared" si="1"/>
        <v>121</v>
      </c>
      <c r="M13" s="64">
        <f t="shared" ref="M13" si="14">1000+O13+(F11-1)*50</f>
        <v>1135</v>
      </c>
      <c r="N13" s="64">
        <f t="shared" ref="N13" si="15">100+P13+(F11-1)*5</f>
        <v>121</v>
      </c>
      <c r="O13" s="67">
        <v>85</v>
      </c>
      <c r="P13" s="68">
        <v>16</v>
      </c>
      <c r="Q13" s="264" t="s">
        <v>186</v>
      </c>
      <c r="R13" s="265" t="s">
        <v>182</v>
      </c>
    </row>
    <row r="14" spans="1:18" ht="14.25" customHeight="1" thickBot="1" x14ac:dyDescent="0.25">
      <c r="A14" s="1">
        <v>1</v>
      </c>
      <c r="B14" s="703"/>
      <c r="C14" s="372" t="s">
        <v>83</v>
      </c>
      <c r="D14" s="633"/>
      <c r="E14" s="633"/>
      <c r="F14" s="633"/>
      <c r="G14" s="633"/>
      <c r="H14" s="69">
        <v>9</v>
      </c>
      <c r="I14" s="70">
        <v>99</v>
      </c>
      <c r="J14" s="71">
        <v>24</v>
      </c>
      <c r="K14" s="71">
        <f t="shared" si="0"/>
        <v>820</v>
      </c>
      <c r="L14" s="69">
        <f t="shared" si="1"/>
        <v>82</v>
      </c>
      <c r="M14" s="69">
        <f t="shared" ref="M14" si="16">1000+O14+(F11-1)*50</f>
        <v>1080</v>
      </c>
      <c r="N14" s="69">
        <f t="shared" ref="N14" si="17">100+P14+(F11-1)*5</f>
        <v>108</v>
      </c>
      <c r="O14" s="72">
        <v>30</v>
      </c>
      <c r="P14" s="73">
        <v>3</v>
      </c>
      <c r="Q14" s="266" t="s">
        <v>193</v>
      </c>
      <c r="R14" s="267" t="s">
        <v>196</v>
      </c>
    </row>
    <row r="15" spans="1:18" s="3" customFormat="1" ht="14.25" customHeight="1" x14ac:dyDescent="0.2">
      <c r="A15" s="2"/>
      <c r="B15" s="704" t="s">
        <v>125</v>
      </c>
      <c r="C15" s="442" t="s">
        <v>101</v>
      </c>
      <c r="D15" s="731">
        <v>0</v>
      </c>
      <c r="E15" s="731">
        <v>9</v>
      </c>
      <c r="F15" s="731">
        <f>1+G15/100-MOD(G15,100)/100</f>
        <v>1</v>
      </c>
      <c r="G15" s="731">
        <f>H15+H16+H17+H18</f>
        <v>77</v>
      </c>
      <c r="H15" s="443">
        <v>0</v>
      </c>
      <c r="I15" s="444">
        <v>99</v>
      </c>
      <c r="J15" s="445">
        <v>0</v>
      </c>
      <c r="K15" s="445">
        <f t="shared" si="0"/>
        <v>1000</v>
      </c>
      <c r="L15" s="443">
        <f t="shared" si="1"/>
        <v>100</v>
      </c>
      <c r="M15" s="443">
        <f t="shared" ref="M15" si="18">1000+O15+(F15-1)*50</f>
        <v>1000</v>
      </c>
      <c r="N15" s="443">
        <f t="shared" ref="N15" si="19">100+P15+(F15-1)*5</f>
        <v>100</v>
      </c>
      <c r="O15" s="446">
        <v>0</v>
      </c>
      <c r="P15" s="447">
        <v>0</v>
      </c>
      <c r="Q15" s="448" t="s">
        <v>65</v>
      </c>
      <c r="R15" s="449" t="s">
        <v>183</v>
      </c>
    </row>
    <row r="16" spans="1:18" s="3" customFormat="1" ht="14.25" customHeight="1" x14ac:dyDescent="0.2">
      <c r="A16" s="2"/>
      <c r="B16" s="705"/>
      <c r="C16" s="450" t="s">
        <v>81</v>
      </c>
      <c r="D16" s="732"/>
      <c r="E16" s="732"/>
      <c r="F16" s="732"/>
      <c r="G16" s="732"/>
      <c r="H16" s="451">
        <v>46</v>
      </c>
      <c r="I16" s="452">
        <v>94</v>
      </c>
      <c r="J16" s="453">
        <v>6</v>
      </c>
      <c r="K16" s="453">
        <f>M16*(100-J16)/100-MOD(M16*(100-J16),100)/100</f>
        <v>1066</v>
      </c>
      <c r="L16" s="451">
        <f t="shared" si="1"/>
        <v>111</v>
      </c>
      <c r="M16" s="451">
        <f t="shared" ref="M16" si="20">1000+O16+(F15-1)*50</f>
        <v>1135</v>
      </c>
      <c r="N16" s="451">
        <f t="shared" ref="N16" si="21">100+P16+(F15-1)*5</f>
        <v>119</v>
      </c>
      <c r="O16" s="454">
        <v>135</v>
      </c>
      <c r="P16" s="455">
        <v>19</v>
      </c>
      <c r="Q16" s="456" t="s">
        <v>65</v>
      </c>
      <c r="R16" s="457" t="s">
        <v>185</v>
      </c>
    </row>
    <row r="17" spans="1:18" s="3" customFormat="1" ht="14.25" customHeight="1" x14ac:dyDescent="0.2">
      <c r="A17" s="2"/>
      <c r="B17" s="705"/>
      <c r="C17" s="450" t="s">
        <v>159</v>
      </c>
      <c r="D17" s="732"/>
      <c r="E17" s="732"/>
      <c r="F17" s="732"/>
      <c r="G17" s="732"/>
      <c r="H17" s="451">
        <v>7</v>
      </c>
      <c r="I17" s="452">
        <v>99</v>
      </c>
      <c r="J17" s="453">
        <v>0</v>
      </c>
      <c r="K17" s="453">
        <f t="shared" si="0"/>
        <v>1030</v>
      </c>
      <c r="L17" s="451">
        <f t="shared" si="1"/>
        <v>101</v>
      </c>
      <c r="M17" s="451">
        <f t="shared" ref="M17" si="22">1000+O17+(F15-1)*50</f>
        <v>1030</v>
      </c>
      <c r="N17" s="451">
        <f t="shared" ref="N17" si="23">100+P17+(F15-1)*5</f>
        <v>101</v>
      </c>
      <c r="O17" s="454">
        <v>30</v>
      </c>
      <c r="P17" s="455">
        <v>1</v>
      </c>
      <c r="Q17" s="456" t="s">
        <v>65</v>
      </c>
      <c r="R17" s="457" t="s">
        <v>184</v>
      </c>
    </row>
    <row r="18" spans="1:18" s="3" customFormat="1" ht="14.25" customHeight="1" thickBot="1" x14ac:dyDescent="0.25">
      <c r="A18" s="2"/>
      <c r="B18" s="706"/>
      <c r="C18" s="458" t="s">
        <v>108</v>
      </c>
      <c r="D18" s="733"/>
      <c r="E18" s="733"/>
      <c r="F18" s="733"/>
      <c r="G18" s="733"/>
      <c r="H18" s="459">
        <v>24</v>
      </c>
      <c r="I18" s="460">
        <v>94</v>
      </c>
      <c r="J18" s="461">
        <v>0</v>
      </c>
      <c r="K18" s="461">
        <f t="shared" si="0"/>
        <v>1075</v>
      </c>
      <c r="L18" s="459">
        <f t="shared" si="1"/>
        <v>109</v>
      </c>
      <c r="M18" s="459">
        <f t="shared" ref="M18" si="24">1000+O18+(F15-1)*50</f>
        <v>1075</v>
      </c>
      <c r="N18" s="459">
        <f t="shared" ref="N18" si="25">100+P18+(F15-1)*5</f>
        <v>109</v>
      </c>
      <c r="O18" s="462">
        <v>75</v>
      </c>
      <c r="P18" s="463">
        <v>9</v>
      </c>
      <c r="Q18" s="464" t="s">
        <v>64</v>
      </c>
      <c r="R18" s="465" t="s">
        <v>71</v>
      </c>
    </row>
    <row r="19" spans="1:18" s="3" customFormat="1" ht="14.25" customHeight="1" x14ac:dyDescent="0.2">
      <c r="A19" s="2"/>
      <c r="B19" s="707" t="s">
        <v>127</v>
      </c>
      <c r="C19" s="373" t="s">
        <v>160</v>
      </c>
      <c r="D19" s="725">
        <v>0</v>
      </c>
      <c r="E19" s="725">
        <v>11</v>
      </c>
      <c r="F19" s="725">
        <f>1+G19/100-MOD(G19,100)/100</f>
        <v>1</v>
      </c>
      <c r="G19" s="725">
        <f>H19+H20+H21+H22</f>
        <v>70</v>
      </c>
      <c r="H19" s="74">
        <v>13</v>
      </c>
      <c r="I19" s="75">
        <v>99</v>
      </c>
      <c r="J19" s="76">
        <v>0</v>
      </c>
      <c r="K19" s="76">
        <f t="shared" si="0"/>
        <v>1030</v>
      </c>
      <c r="L19" s="74">
        <f t="shared" si="1"/>
        <v>107</v>
      </c>
      <c r="M19" s="428">
        <f t="shared" ref="M19" si="26">1000+O19+(F19-1)*50</f>
        <v>1030</v>
      </c>
      <c r="N19" s="428">
        <f t="shared" ref="N19" si="27">100+P19+(F19-1)*5</f>
        <v>107</v>
      </c>
      <c r="O19" s="78">
        <v>30</v>
      </c>
      <c r="P19" s="79">
        <v>7</v>
      </c>
      <c r="Q19" s="268" t="s">
        <v>64</v>
      </c>
      <c r="R19" s="269" t="s">
        <v>65</v>
      </c>
    </row>
    <row r="20" spans="1:18" s="3" customFormat="1" ht="14.25" customHeight="1" x14ac:dyDescent="0.2">
      <c r="A20" s="2">
        <v>1</v>
      </c>
      <c r="B20" s="708"/>
      <c r="C20" s="374" t="s">
        <v>161</v>
      </c>
      <c r="D20" s="726"/>
      <c r="E20" s="726"/>
      <c r="F20" s="726"/>
      <c r="G20" s="726"/>
      <c r="H20" s="77">
        <v>20</v>
      </c>
      <c r="I20" s="80">
        <v>94</v>
      </c>
      <c r="J20" s="81">
        <v>0</v>
      </c>
      <c r="K20" s="81">
        <f t="shared" si="0"/>
        <v>1070</v>
      </c>
      <c r="L20" s="77">
        <f t="shared" si="1"/>
        <v>106</v>
      </c>
      <c r="M20" s="429">
        <f t="shared" ref="M20" si="28">1000+O20+(F19-1)*50</f>
        <v>1070</v>
      </c>
      <c r="N20" s="429">
        <f t="shared" ref="N20" si="29">100+P20+(F19-1)*5</f>
        <v>106</v>
      </c>
      <c r="O20" s="82">
        <v>70</v>
      </c>
      <c r="P20" s="83">
        <v>6</v>
      </c>
      <c r="Q20" s="270" t="s">
        <v>70</v>
      </c>
      <c r="R20" s="271" t="s">
        <v>186</v>
      </c>
    </row>
    <row r="21" spans="1:18" s="3" customFormat="1" ht="14.25" customHeight="1" x14ac:dyDescent="0.2">
      <c r="A21" s="2"/>
      <c r="B21" s="708"/>
      <c r="C21" s="374" t="s">
        <v>162</v>
      </c>
      <c r="D21" s="726"/>
      <c r="E21" s="726"/>
      <c r="F21" s="726"/>
      <c r="G21" s="726"/>
      <c r="H21" s="77">
        <v>8</v>
      </c>
      <c r="I21" s="80">
        <v>99</v>
      </c>
      <c r="J21" s="81">
        <v>0</v>
      </c>
      <c r="K21" s="81">
        <f t="shared" si="0"/>
        <v>1040</v>
      </c>
      <c r="L21" s="77">
        <f t="shared" si="1"/>
        <v>100</v>
      </c>
      <c r="M21" s="429">
        <f t="shared" ref="M21" si="30">1000+O21+(F19-1)*50</f>
        <v>1040</v>
      </c>
      <c r="N21" s="429">
        <f t="shared" ref="N21" si="31">100+P21+(F19-1)*5</f>
        <v>100</v>
      </c>
      <c r="O21" s="82">
        <v>40</v>
      </c>
      <c r="P21" s="83">
        <v>0</v>
      </c>
      <c r="Q21" s="270" t="s">
        <v>64</v>
      </c>
      <c r="R21" s="271" t="s">
        <v>65</v>
      </c>
    </row>
    <row r="22" spans="1:18" s="3" customFormat="1" ht="14.25" customHeight="1" thickBot="1" x14ac:dyDescent="0.25">
      <c r="A22" s="2"/>
      <c r="B22" s="709"/>
      <c r="C22" s="375" t="s">
        <v>8</v>
      </c>
      <c r="D22" s="727"/>
      <c r="E22" s="727"/>
      <c r="F22" s="727"/>
      <c r="G22" s="727"/>
      <c r="H22" s="84">
        <v>29</v>
      </c>
      <c r="I22" s="419">
        <v>94</v>
      </c>
      <c r="J22" s="85">
        <v>0</v>
      </c>
      <c r="K22" s="85">
        <f t="shared" si="0"/>
        <v>1055</v>
      </c>
      <c r="L22" s="84">
        <f t="shared" si="1"/>
        <v>118</v>
      </c>
      <c r="M22" s="430">
        <f t="shared" ref="M22" si="32">1000+O22+(F19-1)*50</f>
        <v>1055</v>
      </c>
      <c r="N22" s="430">
        <f t="shared" ref="N22" si="33">100+P22+(F19-1)*5</f>
        <v>118</v>
      </c>
      <c r="O22" s="86">
        <v>55</v>
      </c>
      <c r="P22" s="87">
        <v>18</v>
      </c>
      <c r="Q22" s="272" t="s">
        <v>64</v>
      </c>
      <c r="R22" s="273" t="s">
        <v>71</v>
      </c>
    </row>
    <row r="23" spans="1:18" ht="14.25" customHeight="1" x14ac:dyDescent="0.2">
      <c r="B23" s="710" t="s">
        <v>128</v>
      </c>
      <c r="C23" s="376" t="s">
        <v>164</v>
      </c>
      <c r="D23" s="728">
        <v>0</v>
      </c>
      <c r="E23" s="728">
        <v>6</v>
      </c>
      <c r="F23" s="728">
        <f>1+G23/100-MOD(G23,100)/100</f>
        <v>1</v>
      </c>
      <c r="G23" s="728">
        <f>H23+H24+H25+H26</f>
        <v>50</v>
      </c>
      <c r="H23" s="88">
        <v>0</v>
      </c>
      <c r="I23" s="89">
        <v>99</v>
      </c>
      <c r="J23" s="90">
        <v>0</v>
      </c>
      <c r="K23" s="90">
        <f t="shared" si="0"/>
        <v>1000</v>
      </c>
      <c r="L23" s="88">
        <f t="shared" si="1"/>
        <v>100</v>
      </c>
      <c r="M23" s="88">
        <f t="shared" ref="M23" si="34">1000+O23+(F23-1)*50</f>
        <v>1000</v>
      </c>
      <c r="N23" s="88">
        <f t="shared" ref="N23" si="35">100+P23+(F23-1)*5</f>
        <v>100</v>
      </c>
      <c r="O23" s="91">
        <v>0</v>
      </c>
      <c r="P23" s="92">
        <v>0</v>
      </c>
      <c r="Q23" s="274" t="s">
        <v>68</v>
      </c>
      <c r="R23" s="275" t="s">
        <v>68</v>
      </c>
    </row>
    <row r="24" spans="1:18" ht="14.25" customHeight="1" x14ac:dyDescent="0.2">
      <c r="B24" s="711"/>
      <c r="C24" s="376" t="s">
        <v>89</v>
      </c>
      <c r="D24" s="729"/>
      <c r="E24" s="729"/>
      <c r="F24" s="729"/>
      <c r="G24" s="729"/>
      <c r="H24" s="88">
        <v>20</v>
      </c>
      <c r="I24" s="89">
        <v>94</v>
      </c>
      <c r="J24" s="90">
        <v>0</v>
      </c>
      <c r="K24" s="90">
        <f t="shared" si="0"/>
        <v>1075</v>
      </c>
      <c r="L24" s="88">
        <f t="shared" si="1"/>
        <v>105</v>
      </c>
      <c r="M24" s="88">
        <f t="shared" ref="M24" si="36">1000+O24+(F23-1)*50</f>
        <v>1075</v>
      </c>
      <c r="N24" s="88">
        <f t="shared" ref="N24" si="37">100+P24+(F23-1)*5</f>
        <v>105</v>
      </c>
      <c r="O24" s="91">
        <v>75</v>
      </c>
      <c r="P24" s="92">
        <v>5</v>
      </c>
      <c r="Q24" s="274" t="s">
        <v>68</v>
      </c>
      <c r="R24" s="275" t="s">
        <v>70</v>
      </c>
    </row>
    <row r="25" spans="1:18" ht="14.25" customHeight="1" x14ac:dyDescent="0.2">
      <c r="B25" s="711"/>
      <c r="C25" s="376" t="s">
        <v>3</v>
      </c>
      <c r="D25" s="729"/>
      <c r="E25" s="729"/>
      <c r="F25" s="729"/>
      <c r="G25" s="729"/>
      <c r="H25" s="88">
        <v>7</v>
      </c>
      <c r="I25" s="89">
        <v>99</v>
      </c>
      <c r="J25" s="90">
        <v>0</v>
      </c>
      <c r="K25" s="90">
        <f t="shared" si="0"/>
        <v>1020</v>
      </c>
      <c r="L25" s="88">
        <f t="shared" si="1"/>
        <v>103</v>
      </c>
      <c r="M25" s="88">
        <f t="shared" ref="M25" si="38">1000+O25+(F23-1)*50</f>
        <v>1020</v>
      </c>
      <c r="N25" s="88">
        <f t="shared" ref="N25" si="39">100+P25+(F23-1)*5</f>
        <v>103</v>
      </c>
      <c r="O25" s="91">
        <v>20</v>
      </c>
      <c r="P25" s="92">
        <v>3</v>
      </c>
      <c r="Q25" s="274" t="s">
        <v>183</v>
      </c>
      <c r="R25" s="275" t="s">
        <v>184</v>
      </c>
    </row>
    <row r="26" spans="1:18" ht="14.25" customHeight="1" thickBot="1" x14ac:dyDescent="0.25">
      <c r="A26" s="1">
        <v>1</v>
      </c>
      <c r="B26" s="712"/>
      <c r="C26" s="376" t="s">
        <v>79</v>
      </c>
      <c r="D26" s="730"/>
      <c r="E26" s="730"/>
      <c r="F26" s="730"/>
      <c r="G26" s="730"/>
      <c r="H26" s="88">
        <v>23</v>
      </c>
      <c r="I26" s="89">
        <v>99</v>
      </c>
      <c r="J26" s="90">
        <v>5</v>
      </c>
      <c r="K26" s="90">
        <f t="shared" si="0"/>
        <v>1011</v>
      </c>
      <c r="L26" s="88">
        <f t="shared" si="1"/>
        <v>104</v>
      </c>
      <c r="M26" s="88">
        <f t="shared" ref="M26" si="40">1000+O26+(F23-1)*50</f>
        <v>1065</v>
      </c>
      <c r="N26" s="88">
        <f t="shared" ref="N26" si="41">100+P26+(F23-1)*5</f>
        <v>110</v>
      </c>
      <c r="O26" s="91">
        <v>65</v>
      </c>
      <c r="P26" s="92">
        <v>10</v>
      </c>
      <c r="Q26" s="274" t="s">
        <v>184</v>
      </c>
      <c r="R26" s="275" t="s">
        <v>189</v>
      </c>
    </row>
    <row r="27" spans="1:18" s="3" customFormat="1" ht="14.25" customHeight="1" x14ac:dyDescent="0.2">
      <c r="A27" s="2">
        <v>1</v>
      </c>
      <c r="B27" s="668" t="s">
        <v>129</v>
      </c>
      <c r="C27" s="377" t="s">
        <v>34</v>
      </c>
      <c r="D27" s="680">
        <v>0</v>
      </c>
      <c r="E27" s="680">
        <v>6</v>
      </c>
      <c r="F27" s="680">
        <f>1+G27/100-MOD(G27,100)/100</f>
        <v>1</v>
      </c>
      <c r="G27" s="680">
        <f>H27+H28+H29+H30</f>
        <v>34</v>
      </c>
      <c r="H27" s="93">
        <v>0</v>
      </c>
      <c r="I27" s="94">
        <v>99</v>
      </c>
      <c r="J27" s="95">
        <v>0</v>
      </c>
      <c r="K27" s="95">
        <f>M27*(100-J27)/100-MOD(M27*(100-J27),100)/100</f>
        <v>1000</v>
      </c>
      <c r="L27" s="93">
        <f t="shared" si="1"/>
        <v>100</v>
      </c>
      <c r="M27" s="432">
        <f t="shared" ref="M27" si="42">1000+O27+(F27-1)*50</f>
        <v>1000</v>
      </c>
      <c r="N27" s="432">
        <f t="shared" ref="N27" si="43">100+P27+(F27-1)*5</f>
        <v>100</v>
      </c>
      <c r="O27" s="98">
        <v>0</v>
      </c>
      <c r="P27" s="99">
        <v>0</v>
      </c>
      <c r="Q27" s="276" t="s">
        <v>183</v>
      </c>
      <c r="R27" s="277" t="s">
        <v>183</v>
      </c>
    </row>
    <row r="28" spans="1:18" s="3" customFormat="1" ht="14.25" customHeight="1" x14ac:dyDescent="0.2">
      <c r="A28" s="2"/>
      <c r="B28" s="669"/>
      <c r="C28" s="431" t="s">
        <v>112</v>
      </c>
      <c r="D28" s="681"/>
      <c r="E28" s="681"/>
      <c r="F28" s="681"/>
      <c r="G28" s="681"/>
      <c r="H28" s="97">
        <v>12</v>
      </c>
      <c r="I28" s="100">
        <v>99</v>
      </c>
      <c r="J28" s="96">
        <v>0</v>
      </c>
      <c r="K28" s="96">
        <f t="shared" si="0"/>
        <v>1030</v>
      </c>
      <c r="L28" s="97">
        <f t="shared" si="1"/>
        <v>106</v>
      </c>
      <c r="M28" s="433">
        <f t="shared" ref="M28" si="44">1000+O28+(F27-1)*50</f>
        <v>1030</v>
      </c>
      <c r="N28" s="433">
        <f t="shared" ref="N28" si="45">100+P28+(F27-1)*5</f>
        <v>106</v>
      </c>
      <c r="O28" s="101">
        <v>30</v>
      </c>
      <c r="P28" s="102">
        <v>6</v>
      </c>
      <c r="Q28" s="278" t="s">
        <v>68</v>
      </c>
      <c r="R28" s="279" t="s">
        <v>65</v>
      </c>
    </row>
    <row r="29" spans="1:18" s="3" customFormat="1" ht="14.25" customHeight="1" x14ac:dyDescent="0.2">
      <c r="A29" s="2"/>
      <c r="B29" s="669"/>
      <c r="C29" s="378" t="s">
        <v>78</v>
      </c>
      <c r="D29" s="681"/>
      <c r="E29" s="681"/>
      <c r="F29" s="681"/>
      <c r="G29" s="681"/>
      <c r="H29" s="97">
        <v>14</v>
      </c>
      <c r="I29" s="100">
        <v>94</v>
      </c>
      <c r="J29" s="96">
        <v>0</v>
      </c>
      <c r="K29" s="96">
        <f t="shared" si="0"/>
        <v>1035</v>
      </c>
      <c r="L29" s="97">
        <f t="shared" si="1"/>
        <v>107</v>
      </c>
      <c r="M29" s="433">
        <f t="shared" ref="M29" si="46">1000+O29+(F27-1)*50</f>
        <v>1035</v>
      </c>
      <c r="N29" s="433">
        <f t="shared" ref="N29" si="47">100+P29+(F27-1)*5</f>
        <v>107</v>
      </c>
      <c r="O29" s="101">
        <v>35</v>
      </c>
      <c r="P29" s="102">
        <v>7</v>
      </c>
      <c r="Q29" s="278" t="s">
        <v>68</v>
      </c>
      <c r="R29" s="279" t="s">
        <v>65</v>
      </c>
    </row>
    <row r="30" spans="1:18" s="3" customFormat="1" ht="14.25" customHeight="1" thickBot="1" x14ac:dyDescent="0.25">
      <c r="A30" s="2"/>
      <c r="B30" s="670"/>
      <c r="C30" s="379" t="s">
        <v>168</v>
      </c>
      <c r="D30" s="682"/>
      <c r="E30" s="682"/>
      <c r="F30" s="682"/>
      <c r="G30" s="682"/>
      <c r="H30" s="103">
        <v>8</v>
      </c>
      <c r="I30" s="420">
        <v>99</v>
      </c>
      <c r="J30" s="104">
        <v>0</v>
      </c>
      <c r="K30" s="104">
        <f>M30*(100-J30)/100-MOD(M30*(100-J30),100)/100</f>
        <v>1035</v>
      </c>
      <c r="L30" s="103">
        <f t="shared" si="1"/>
        <v>101</v>
      </c>
      <c r="M30" s="434">
        <f t="shared" ref="M30" si="48">1000+O30+(F27-1)*50</f>
        <v>1035</v>
      </c>
      <c r="N30" s="434">
        <f t="shared" ref="N30" si="49">100+P30+(F27-1)*5</f>
        <v>101</v>
      </c>
      <c r="O30" s="105">
        <v>35</v>
      </c>
      <c r="P30" s="106">
        <v>1</v>
      </c>
      <c r="Q30" s="280" t="s">
        <v>183</v>
      </c>
      <c r="R30" s="281" t="s">
        <v>184</v>
      </c>
    </row>
    <row r="31" spans="1:18" s="3" customFormat="1" ht="14.25" customHeight="1" x14ac:dyDescent="0.2">
      <c r="A31" s="2"/>
      <c r="B31" s="671" t="s">
        <v>130</v>
      </c>
      <c r="C31" s="380" t="s">
        <v>169</v>
      </c>
      <c r="D31" s="677">
        <v>1</v>
      </c>
      <c r="E31" s="677">
        <v>11</v>
      </c>
      <c r="F31" s="677">
        <f>1+G31/100-MOD(G31,100)/100</f>
        <v>2.0000000000000004</v>
      </c>
      <c r="G31" s="677">
        <f>H31+H32+H33+H34</f>
        <v>103</v>
      </c>
      <c r="H31" s="107">
        <v>22</v>
      </c>
      <c r="I31" s="108">
        <v>99</v>
      </c>
      <c r="J31" s="109">
        <v>0</v>
      </c>
      <c r="K31" s="109">
        <f t="shared" si="0"/>
        <v>1120</v>
      </c>
      <c r="L31" s="107">
        <f t="shared" si="1"/>
        <v>113</v>
      </c>
      <c r="M31" s="107">
        <f t="shared" ref="M31" si="50">1000+O31+(F31-1)*50</f>
        <v>1120</v>
      </c>
      <c r="N31" s="107">
        <f t="shared" ref="N31" si="51">100+P31+(F31-1)*5</f>
        <v>113</v>
      </c>
      <c r="O31" s="110">
        <v>70</v>
      </c>
      <c r="P31" s="111">
        <v>8</v>
      </c>
      <c r="Q31" s="282" t="s">
        <v>70</v>
      </c>
      <c r="R31" s="283" t="s">
        <v>186</v>
      </c>
    </row>
    <row r="32" spans="1:18" s="3" customFormat="1" ht="14.25" customHeight="1" x14ac:dyDescent="0.2">
      <c r="A32" s="2"/>
      <c r="B32" s="672"/>
      <c r="C32" s="380" t="s">
        <v>22</v>
      </c>
      <c r="D32" s="678"/>
      <c r="E32" s="678"/>
      <c r="F32" s="678"/>
      <c r="G32" s="678"/>
      <c r="H32" s="107">
        <v>40</v>
      </c>
      <c r="I32" s="108">
        <v>99</v>
      </c>
      <c r="J32" s="109">
        <v>11</v>
      </c>
      <c r="K32" s="109">
        <f t="shared" si="0"/>
        <v>983</v>
      </c>
      <c r="L32" s="107">
        <f t="shared" si="1"/>
        <v>113</v>
      </c>
      <c r="M32" s="107">
        <f t="shared" ref="M32" si="52">1000+O32+(F31-1)*50</f>
        <v>1105</v>
      </c>
      <c r="N32" s="107">
        <f t="shared" ref="N32" si="53">100+P32+(F31-1)*5</f>
        <v>128</v>
      </c>
      <c r="O32" s="110">
        <v>55</v>
      </c>
      <c r="P32" s="111">
        <v>23</v>
      </c>
      <c r="Q32" s="282" t="s">
        <v>71</v>
      </c>
      <c r="R32" s="283" t="s">
        <v>182</v>
      </c>
    </row>
    <row r="33" spans="1:18" s="3" customFormat="1" ht="14.25" customHeight="1" x14ac:dyDescent="0.2">
      <c r="A33" s="2"/>
      <c r="B33" s="672"/>
      <c r="C33" s="380" t="s">
        <v>77</v>
      </c>
      <c r="D33" s="678"/>
      <c r="E33" s="678"/>
      <c r="F33" s="678"/>
      <c r="G33" s="678"/>
      <c r="H33" s="107">
        <v>17</v>
      </c>
      <c r="I33" s="108">
        <v>99</v>
      </c>
      <c r="J33" s="109">
        <v>0</v>
      </c>
      <c r="K33" s="109">
        <f t="shared" si="0"/>
        <v>1125</v>
      </c>
      <c r="L33" s="107">
        <f t="shared" si="1"/>
        <v>107</v>
      </c>
      <c r="M33" s="107">
        <f t="shared" ref="M33" si="54">1000+O33+(F31-1)*50</f>
        <v>1125</v>
      </c>
      <c r="N33" s="107">
        <f t="shared" ref="N33" si="55">100+P33+(F31-1)*5</f>
        <v>107</v>
      </c>
      <c r="O33" s="110">
        <v>75</v>
      </c>
      <c r="P33" s="111">
        <v>2</v>
      </c>
      <c r="Q33" s="282" t="s">
        <v>71</v>
      </c>
      <c r="R33" s="283" t="s">
        <v>70</v>
      </c>
    </row>
    <row r="34" spans="1:18" s="3" customFormat="1" ht="14.25" customHeight="1" thickBot="1" x14ac:dyDescent="0.25">
      <c r="A34" s="2"/>
      <c r="B34" s="673"/>
      <c r="C34" s="380" t="s">
        <v>5</v>
      </c>
      <c r="D34" s="679"/>
      <c r="E34" s="679"/>
      <c r="F34" s="679"/>
      <c r="G34" s="679"/>
      <c r="H34" s="107">
        <v>24</v>
      </c>
      <c r="I34" s="108">
        <v>99</v>
      </c>
      <c r="J34" s="109">
        <v>6</v>
      </c>
      <c r="K34" s="109">
        <f t="shared" si="0"/>
        <v>1057</v>
      </c>
      <c r="L34" s="107">
        <f t="shared" si="1"/>
        <v>107</v>
      </c>
      <c r="M34" s="107">
        <f t="shared" ref="M34" si="56">1000+O34+(F31-1)*50</f>
        <v>1125</v>
      </c>
      <c r="N34" s="107">
        <f t="shared" ref="N34" si="57">100+P34+(F31-1)*5</f>
        <v>114</v>
      </c>
      <c r="O34" s="110">
        <v>75</v>
      </c>
      <c r="P34" s="111">
        <v>9</v>
      </c>
      <c r="Q34" s="282" t="s">
        <v>72</v>
      </c>
      <c r="R34" s="283" t="s">
        <v>186</v>
      </c>
    </row>
    <row r="35" spans="1:18" ht="14.25" customHeight="1" x14ac:dyDescent="0.2">
      <c r="B35" s="674" t="s">
        <v>131</v>
      </c>
      <c r="C35" s="435" t="s">
        <v>170</v>
      </c>
      <c r="D35" s="643">
        <v>0</v>
      </c>
      <c r="E35" s="643">
        <v>12</v>
      </c>
      <c r="F35" s="643">
        <f>1+G35/100-MOD(G35,100)/100</f>
        <v>1</v>
      </c>
      <c r="G35" s="643">
        <f>H35+H36+H37+H38</f>
        <v>73</v>
      </c>
      <c r="H35" s="112">
        <v>0</v>
      </c>
      <c r="I35" s="113">
        <v>99</v>
      </c>
      <c r="J35" s="114">
        <v>0</v>
      </c>
      <c r="K35" s="114">
        <f t="shared" si="0"/>
        <v>1000</v>
      </c>
      <c r="L35" s="112">
        <f t="shared" si="1"/>
        <v>100</v>
      </c>
      <c r="M35" s="436">
        <f t="shared" ref="M35" si="58">1000+O35+(F35-1)*50</f>
        <v>1000</v>
      </c>
      <c r="N35" s="436">
        <f t="shared" ref="N35" si="59">100+P35+(F35-1)*5</f>
        <v>100</v>
      </c>
      <c r="O35" s="115">
        <v>0</v>
      </c>
      <c r="P35" s="116">
        <v>0</v>
      </c>
      <c r="Q35" s="284" t="s">
        <v>71</v>
      </c>
      <c r="R35" s="285" t="s">
        <v>183</v>
      </c>
    </row>
    <row r="36" spans="1:18" ht="14.25" customHeight="1" x14ac:dyDescent="0.2">
      <c r="A36" s="1">
        <v>2</v>
      </c>
      <c r="B36" s="675"/>
      <c r="C36" s="381" t="s">
        <v>84</v>
      </c>
      <c r="D36" s="644"/>
      <c r="E36" s="644"/>
      <c r="F36" s="644"/>
      <c r="G36" s="644"/>
      <c r="H36" s="117">
        <v>14</v>
      </c>
      <c r="I36" s="118">
        <v>89</v>
      </c>
      <c r="J36" s="119">
        <v>0</v>
      </c>
      <c r="K36" s="119">
        <f t="shared" si="0"/>
        <v>1040</v>
      </c>
      <c r="L36" s="117">
        <f t="shared" si="1"/>
        <v>106</v>
      </c>
      <c r="M36" s="437">
        <f t="shared" ref="M36" si="60">1000+O36+(F35-1)*50</f>
        <v>1040</v>
      </c>
      <c r="N36" s="437">
        <f t="shared" ref="N36" si="61">100+P36+(F35-1)*5</f>
        <v>106</v>
      </c>
      <c r="O36" s="120">
        <v>40</v>
      </c>
      <c r="P36" s="121">
        <v>6</v>
      </c>
      <c r="Q36" s="286" t="s">
        <v>71</v>
      </c>
      <c r="R36" s="287" t="s">
        <v>65</v>
      </c>
    </row>
    <row r="37" spans="1:18" ht="14.25" customHeight="1" x14ac:dyDescent="0.2">
      <c r="B37" s="675"/>
      <c r="C37" s="381" t="s">
        <v>172</v>
      </c>
      <c r="D37" s="644"/>
      <c r="E37" s="644"/>
      <c r="F37" s="644"/>
      <c r="G37" s="644"/>
      <c r="H37" s="117">
        <v>0</v>
      </c>
      <c r="I37" s="118">
        <v>99</v>
      </c>
      <c r="J37" s="119">
        <v>0</v>
      </c>
      <c r="K37" s="119">
        <f t="shared" si="0"/>
        <v>1000</v>
      </c>
      <c r="L37" s="117">
        <f t="shared" si="1"/>
        <v>100</v>
      </c>
      <c r="M37" s="437">
        <f t="shared" ref="M37" si="62">1000+O37+(F35-1)*50</f>
        <v>1000</v>
      </c>
      <c r="N37" s="437">
        <f t="shared" ref="N37" si="63">100+P37+(F35-1)*5</f>
        <v>100</v>
      </c>
      <c r="O37" s="120">
        <v>0</v>
      </c>
      <c r="P37" s="121">
        <v>0</v>
      </c>
      <c r="Q37" s="286" t="s">
        <v>64</v>
      </c>
      <c r="R37" s="287" t="s">
        <v>68</v>
      </c>
    </row>
    <row r="38" spans="1:18" ht="14.25" customHeight="1" thickBot="1" x14ac:dyDescent="0.25">
      <c r="B38" s="676"/>
      <c r="C38" s="382" t="s">
        <v>86</v>
      </c>
      <c r="D38" s="645"/>
      <c r="E38" s="645"/>
      <c r="F38" s="645"/>
      <c r="G38" s="645"/>
      <c r="H38" s="122">
        <v>59</v>
      </c>
      <c r="I38" s="421">
        <v>79</v>
      </c>
      <c r="J38" s="123">
        <v>0</v>
      </c>
      <c r="K38" s="123">
        <f t="shared" si="0"/>
        <v>1180</v>
      </c>
      <c r="L38" s="122">
        <f t="shared" si="1"/>
        <v>123</v>
      </c>
      <c r="M38" s="438">
        <f t="shared" ref="M38" si="64">1000+O38+(F35-1)*50</f>
        <v>1180</v>
      </c>
      <c r="N38" s="438">
        <f t="shared" ref="N38" si="65">100+P38+(F35-1)*5</f>
        <v>123</v>
      </c>
      <c r="O38" s="124">
        <v>180</v>
      </c>
      <c r="P38" s="125">
        <v>23</v>
      </c>
      <c r="Q38" s="288" t="s">
        <v>72</v>
      </c>
      <c r="R38" s="289" t="s">
        <v>190</v>
      </c>
    </row>
    <row r="39" spans="1:18" s="3" customFormat="1" ht="14.25" customHeight="1" x14ac:dyDescent="0.2">
      <c r="A39" s="2">
        <v>1</v>
      </c>
      <c r="B39" s="683" t="s">
        <v>132</v>
      </c>
      <c r="C39" s="383" t="s">
        <v>85</v>
      </c>
      <c r="D39" s="646">
        <v>0</v>
      </c>
      <c r="E39" s="646">
        <v>4</v>
      </c>
      <c r="F39" s="646">
        <f>1+G39/100-MOD(G39,100)/100</f>
        <v>1</v>
      </c>
      <c r="G39" s="646">
        <f>H39+H40+H41+H42</f>
        <v>62</v>
      </c>
      <c r="H39" s="126">
        <v>18</v>
      </c>
      <c r="I39" s="127">
        <v>99</v>
      </c>
      <c r="J39" s="128">
        <v>22</v>
      </c>
      <c r="K39" s="128">
        <f t="shared" si="0"/>
        <v>807</v>
      </c>
      <c r="L39" s="126">
        <f t="shared" si="1"/>
        <v>86</v>
      </c>
      <c r="M39" s="126">
        <f t="shared" ref="M39" si="66">1000+O39+(F39-1)*50</f>
        <v>1035</v>
      </c>
      <c r="N39" s="126">
        <f t="shared" ref="N39" si="67">100+P39+(F39-1)*5</f>
        <v>111</v>
      </c>
      <c r="O39" s="129">
        <v>35</v>
      </c>
      <c r="P39" s="130">
        <v>11</v>
      </c>
      <c r="Q39" s="290" t="s">
        <v>184</v>
      </c>
      <c r="R39" s="291" t="s">
        <v>189</v>
      </c>
    </row>
    <row r="40" spans="1:18" s="3" customFormat="1" ht="14.25" customHeight="1" x14ac:dyDescent="0.2">
      <c r="A40" s="2" t="s">
        <v>237</v>
      </c>
      <c r="B40" s="684"/>
      <c r="C40" s="383" t="s">
        <v>174</v>
      </c>
      <c r="D40" s="647"/>
      <c r="E40" s="647"/>
      <c r="F40" s="647"/>
      <c r="G40" s="647"/>
      <c r="H40" s="126">
        <v>20</v>
      </c>
      <c r="I40" s="127">
        <v>89</v>
      </c>
      <c r="J40" s="128">
        <v>10</v>
      </c>
      <c r="K40" s="128">
        <f t="shared" si="0"/>
        <v>963</v>
      </c>
      <c r="L40" s="126">
        <f t="shared" si="1"/>
        <v>95</v>
      </c>
      <c r="M40" s="126">
        <f t="shared" ref="M40" si="68">1000+O40+(F39-1)*50</f>
        <v>1070</v>
      </c>
      <c r="N40" s="126">
        <f t="shared" ref="N40" si="69">100+P40+(F39-1)*5</f>
        <v>106</v>
      </c>
      <c r="O40" s="129">
        <v>70</v>
      </c>
      <c r="P40" s="130">
        <v>6</v>
      </c>
      <c r="Q40" s="290" t="s">
        <v>183</v>
      </c>
      <c r="R40" s="291" t="s">
        <v>186</v>
      </c>
    </row>
    <row r="41" spans="1:18" s="3" customFormat="1" ht="14.25" customHeight="1" x14ac:dyDescent="0.2">
      <c r="A41" s="2" t="s">
        <v>237</v>
      </c>
      <c r="B41" s="684"/>
      <c r="C41" s="383" t="s">
        <v>175</v>
      </c>
      <c r="D41" s="647"/>
      <c r="E41" s="647"/>
      <c r="F41" s="647"/>
      <c r="G41" s="647"/>
      <c r="H41" s="126">
        <v>15</v>
      </c>
      <c r="I41" s="127">
        <v>99</v>
      </c>
      <c r="J41" s="128">
        <v>13</v>
      </c>
      <c r="K41" s="128">
        <f t="shared" si="0"/>
        <v>896</v>
      </c>
      <c r="L41" s="126">
        <f t="shared" si="1"/>
        <v>94</v>
      </c>
      <c r="M41" s="126">
        <f t="shared" ref="M41" si="70">1000+O41+(F39-1)*50</f>
        <v>1030</v>
      </c>
      <c r="N41" s="126">
        <f t="shared" ref="N41" si="71">100+P41+(F39-1)*5</f>
        <v>109</v>
      </c>
      <c r="O41" s="129">
        <v>30</v>
      </c>
      <c r="P41" s="130">
        <v>9</v>
      </c>
      <c r="Q41" s="290" t="s">
        <v>183</v>
      </c>
      <c r="R41" s="291" t="s">
        <v>184</v>
      </c>
    </row>
    <row r="42" spans="1:18" s="3" customFormat="1" ht="14.25" customHeight="1" thickBot="1" x14ac:dyDescent="0.25">
      <c r="A42" s="2" t="s">
        <v>237</v>
      </c>
      <c r="B42" s="685"/>
      <c r="C42" s="383" t="s">
        <v>176</v>
      </c>
      <c r="D42" s="648"/>
      <c r="E42" s="648"/>
      <c r="F42" s="648"/>
      <c r="G42" s="648"/>
      <c r="H42" s="126">
        <v>9</v>
      </c>
      <c r="I42" s="127">
        <v>99</v>
      </c>
      <c r="J42" s="128">
        <v>19</v>
      </c>
      <c r="K42" s="128">
        <f t="shared" si="0"/>
        <v>830</v>
      </c>
      <c r="L42" s="126">
        <f t="shared" si="1"/>
        <v>84</v>
      </c>
      <c r="M42" s="126">
        <f t="shared" ref="M42" si="72">1000+O42+(F39-1)*50</f>
        <v>1025</v>
      </c>
      <c r="N42" s="126">
        <f t="shared" ref="N42" si="73">100+P42+(F39-1)*5</f>
        <v>104</v>
      </c>
      <c r="O42" s="129">
        <v>25</v>
      </c>
      <c r="P42" s="130">
        <v>4</v>
      </c>
      <c r="Q42" s="290" t="s">
        <v>183</v>
      </c>
      <c r="R42" s="291" t="s">
        <v>184</v>
      </c>
    </row>
    <row r="43" spans="1:18" ht="14.25" customHeight="1" x14ac:dyDescent="0.2">
      <c r="B43" s="650" t="s">
        <v>133</v>
      </c>
      <c r="C43" s="384" t="s">
        <v>10</v>
      </c>
      <c r="D43" s="628">
        <v>0</v>
      </c>
      <c r="E43" s="628">
        <v>7</v>
      </c>
      <c r="F43" s="628">
        <f>1+G43/100-MOD(G43,100)/100</f>
        <v>0.99999999999999989</v>
      </c>
      <c r="G43" s="628">
        <f>H43+H44+H45+H46</f>
        <v>40</v>
      </c>
      <c r="H43" s="131">
        <v>0</v>
      </c>
      <c r="I43" s="132">
        <v>99</v>
      </c>
      <c r="J43" s="133">
        <v>0</v>
      </c>
      <c r="K43" s="133">
        <f t="shared" si="0"/>
        <v>1000</v>
      </c>
      <c r="L43" s="131">
        <f t="shared" si="1"/>
        <v>100</v>
      </c>
      <c r="M43" s="439">
        <f t="shared" ref="M43" si="74">1000+O43+(F43-1)*50</f>
        <v>1000</v>
      </c>
      <c r="N43" s="439">
        <f t="shared" ref="N43" si="75">100+P43+(F43-1)*5</f>
        <v>100</v>
      </c>
      <c r="O43" s="134">
        <v>0</v>
      </c>
      <c r="P43" s="135">
        <v>0</v>
      </c>
      <c r="Q43" s="292" t="s">
        <v>68</v>
      </c>
      <c r="R43" s="293" t="s">
        <v>68</v>
      </c>
    </row>
    <row r="44" spans="1:18" ht="14.25" customHeight="1" x14ac:dyDescent="0.2">
      <c r="A44" s="1">
        <v>1</v>
      </c>
      <c r="B44" s="651"/>
      <c r="C44" s="385" t="s">
        <v>177</v>
      </c>
      <c r="D44" s="629"/>
      <c r="E44" s="629"/>
      <c r="F44" s="629"/>
      <c r="G44" s="629"/>
      <c r="H44" s="136">
        <v>9</v>
      </c>
      <c r="I44" s="137">
        <v>99</v>
      </c>
      <c r="J44" s="138">
        <v>2</v>
      </c>
      <c r="K44" s="138">
        <f t="shared" si="0"/>
        <v>1019</v>
      </c>
      <c r="L44" s="136">
        <f t="shared" si="1"/>
        <v>98</v>
      </c>
      <c r="M44" s="440">
        <f t="shared" ref="M44" si="76">1000+O44+(F43-1)*50</f>
        <v>1040</v>
      </c>
      <c r="N44" s="440">
        <f t="shared" ref="N44" si="77">100+P44+(F43-1)*5</f>
        <v>101</v>
      </c>
      <c r="O44" s="139">
        <v>40</v>
      </c>
      <c r="P44" s="140">
        <v>1</v>
      </c>
      <c r="Q44" s="294" t="s">
        <v>183</v>
      </c>
      <c r="R44" s="295" t="s">
        <v>184</v>
      </c>
    </row>
    <row r="45" spans="1:18" ht="14.25" customHeight="1" x14ac:dyDescent="0.2">
      <c r="B45" s="651"/>
      <c r="C45" s="385" t="s">
        <v>178</v>
      </c>
      <c r="D45" s="629"/>
      <c r="E45" s="629"/>
      <c r="F45" s="629"/>
      <c r="G45" s="629"/>
      <c r="H45" s="136">
        <v>11</v>
      </c>
      <c r="I45" s="137">
        <v>99</v>
      </c>
      <c r="J45" s="138">
        <v>0</v>
      </c>
      <c r="K45" s="138">
        <f t="shared" si="0"/>
        <v>1040</v>
      </c>
      <c r="L45" s="136">
        <f t="shared" si="1"/>
        <v>103</v>
      </c>
      <c r="M45" s="440">
        <f t="shared" ref="M45" si="78">1000+O45+(F43-1)*50</f>
        <v>1040</v>
      </c>
      <c r="N45" s="440">
        <f t="shared" ref="N45" si="79">100+P45+(F43-1)*5</f>
        <v>103</v>
      </c>
      <c r="O45" s="139">
        <v>40</v>
      </c>
      <c r="P45" s="140">
        <v>3</v>
      </c>
      <c r="Q45" s="294" t="s">
        <v>68</v>
      </c>
      <c r="R45" s="295" t="s">
        <v>65</v>
      </c>
    </row>
    <row r="46" spans="1:18" ht="14.25" customHeight="1" thickBot="1" x14ac:dyDescent="0.25">
      <c r="B46" s="652"/>
      <c r="C46" s="386" t="s">
        <v>179</v>
      </c>
      <c r="D46" s="630"/>
      <c r="E46" s="630"/>
      <c r="F46" s="630"/>
      <c r="G46" s="630"/>
      <c r="H46" s="141">
        <v>20</v>
      </c>
      <c r="I46" s="422">
        <v>94</v>
      </c>
      <c r="J46" s="142">
        <v>0</v>
      </c>
      <c r="K46" s="142">
        <f t="shared" si="0"/>
        <v>1070</v>
      </c>
      <c r="L46" s="141">
        <f t="shared" si="1"/>
        <v>106</v>
      </c>
      <c r="M46" s="441">
        <f t="shared" ref="M46" si="80">1000+O46+(F43-1)*50</f>
        <v>1070</v>
      </c>
      <c r="N46" s="441">
        <f t="shared" ref="N46" si="81">100+P46+(F43-1)*5</f>
        <v>106</v>
      </c>
      <c r="O46" s="143">
        <v>70</v>
      </c>
      <c r="P46" s="144">
        <v>6</v>
      </c>
      <c r="Q46" s="296" t="s">
        <v>68</v>
      </c>
      <c r="R46" s="297" t="s">
        <v>70</v>
      </c>
    </row>
    <row r="47" spans="1:18" ht="14.25" customHeight="1" x14ac:dyDescent="0.2">
      <c r="B47" s="653" t="s">
        <v>134</v>
      </c>
      <c r="C47" s="387" t="s">
        <v>87</v>
      </c>
      <c r="D47" s="661">
        <v>0</v>
      </c>
      <c r="E47" s="661">
        <v>11</v>
      </c>
      <c r="F47" s="661">
        <f>1+G47/100-MOD(G47,100)/100</f>
        <v>1</v>
      </c>
      <c r="G47" s="661">
        <f>H47+H48+H49+H50</f>
        <v>37</v>
      </c>
      <c r="H47" s="145">
        <v>20</v>
      </c>
      <c r="I47" s="146">
        <v>94</v>
      </c>
      <c r="J47" s="147">
        <v>0</v>
      </c>
      <c r="K47" s="147">
        <f t="shared" si="0"/>
        <v>1060</v>
      </c>
      <c r="L47" s="145">
        <f t="shared" si="1"/>
        <v>108</v>
      </c>
      <c r="M47" s="145">
        <f t="shared" ref="M47" si="82">1000+O47+(F47-1)*50</f>
        <v>1060</v>
      </c>
      <c r="N47" s="145">
        <f t="shared" ref="N47" si="83">100+P47+(F47-1)*5</f>
        <v>108</v>
      </c>
      <c r="O47" s="148">
        <v>60</v>
      </c>
      <c r="P47" s="149">
        <v>8</v>
      </c>
      <c r="Q47" s="298" t="s">
        <v>64</v>
      </c>
      <c r="R47" s="299" t="s">
        <v>70</v>
      </c>
    </row>
    <row r="48" spans="1:18" ht="14.25" customHeight="1" x14ac:dyDescent="0.2">
      <c r="B48" s="654"/>
      <c r="C48" s="387" t="s">
        <v>111</v>
      </c>
      <c r="D48" s="662"/>
      <c r="E48" s="662"/>
      <c r="F48" s="662"/>
      <c r="G48" s="662"/>
      <c r="H48" s="145">
        <v>8</v>
      </c>
      <c r="I48" s="146">
        <v>99</v>
      </c>
      <c r="J48" s="147">
        <v>0</v>
      </c>
      <c r="K48" s="147">
        <f t="shared" si="0"/>
        <v>1035</v>
      </c>
      <c r="L48" s="145">
        <f t="shared" si="1"/>
        <v>101</v>
      </c>
      <c r="M48" s="145">
        <f t="shared" ref="M48" si="84">1000+O48+(F47-1)*50</f>
        <v>1035</v>
      </c>
      <c r="N48" s="145">
        <f t="shared" ref="N48" si="85">100+P48+(F47-1)*5</f>
        <v>101</v>
      </c>
      <c r="O48" s="148">
        <v>35</v>
      </c>
      <c r="P48" s="149">
        <v>1</v>
      </c>
      <c r="Q48" s="298" t="s">
        <v>64</v>
      </c>
      <c r="R48" s="299" t="s">
        <v>65</v>
      </c>
    </row>
    <row r="49" spans="1:18" ht="14.25" customHeight="1" x14ac:dyDescent="0.2">
      <c r="B49" s="654"/>
      <c r="C49" s="387" t="s">
        <v>180</v>
      </c>
      <c r="D49" s="662"/>
      <c r="E49" s="662"/>
      <c r="F49" s="662"/>
      <c r="G49" s="662"/>
      <c r="H49" s="145">
        <v>0</v>
      </c>
      <c r="I49" s="146">
        <v>99</v>
      </c>
      <c r="J49" s="147">
        <v>0</v>
      </c>
      <c r="K49" s="147">
        <f t="shared" si="0"/>
        <v>1000</v>
      </c>
      <c r="L49" s="145">
        <f t="shared" si="1"/>
        <v>100</v>
      </c>
      <c r="M49" s="145">
        <f t="shared" ref="M49" si="86">1000+O49+(F47-1)*50</f>
        <v>1000</v>
      </c>
      <c r="N49" s="145">
        <f t="shared" ref="N49" si="87">100+P49+(F47-1)*5</f>
        <v>100</v>
      </c>
      <c r="O49" s="148">
        <v>0</v>
      </c>
      <c r="P49" s="149">
        <v>0</v>
      </c>
      <c r="Q49" s="298" t="s">
        <v>64</v>
      </c>
      <c r="R49" s="299" t="s">
        <v>68</v>
      </c>
    </row>
    <row r="50" spans="1:18" ht="14.25" customHeight="1" thickBot="1" x14ac:dyDescent="0.25">
      <c r="A50" s="1">
        <v>2</v>
      </c>
      <c r="B50" s="655"/>
      <c r="C50" s="388" t="s">
        <v>181</v>
      </c>
      <c r="D50" s="663"/>
      <c r="E50" s="663"/>
      <c r="F50" s="663"/>
      <c r="G50" s="663"/>
      <c r="H50" s="150">
        <v>9</v>
      </c>
      <c r="I50" s="146">
        <v>99</v>
      </c>
      <c r="J50" s="151">
        <v>5</v>
      </c>
      <c r="K50" s="151">
        <f t="shared" si="0"/>
        <v>988</v>
      </c>
      <c r="L50" s="150">
        <f t="shared" si="1"/>
        <v>95</v>
      </c>
      <c r="M50" s="145">
        <f t="shared" ref="M50" si="88">1000+O50+(F47-1)*50</f>
        <v>1040</v>
      </c>
      <c r="N50" s="145">
        <f t="shared" ref="N50" si="89">100+P50+(F47-1)*5</f>
        <v>101</v>
      </c>
      <c r="O50" s="152">
        <v>40</v>
      </c>
      <c r="P50" s="153">
        <v>1</v>
      </c>
      <c r="Q50" s="300" t="s">
        <v>65</v>
      </c>
      <c r="R50" s="301" t="s">
        <v>65</v>
      </c>
    </row>
    <row r="51" spans="1:18" ht="14.25" customHeight="1" thickBot="1" x14ac:dyDescent="0.2">
      <c r="B51" s="410" t="s">
        <v>50</v>
      </c>
      <c r="C51" s="411" t="s">
        <v>51</v>
      </c>
      <c r="D51" s="412" t="s">
        <v>76</v>
      </c>
      <c r="E51" s="413" t="s">
        <v>52</v>
      </c>
      <c r="F51" s="414" t="s">
        <v>58</v>
      </c>
      <c r="G51" s="415" t="s">
        <v>59</v>
      </c>
      <c r="H51" s="20" t="s">
        <v>60</v>
      </c>
      <c r="I51" s="21" t="s">
        <v>53</v>
      </c>
      <c r="J51" s="22" t="s">
        <v>54</v>
      </c>
      <c r="K51" s="22" t="s">
        <v>55</v>
      </c>
      <c r="L51" s="23" t="s">
        <v>56</v>
      </c>
      <c r="M51" s="23" t="s">
        <v>61</v>
      </c>
      <c r="N51" s="23" t="s">
        <v>62</v>
      </c>
      <c r="O51" s="24" t="s">
        <v>74</v>
      </c>
      <c r="P51" s="28" t="s">
        <v>75</v>
      </c>
      <c r="Q51" s="302" t="s">
        <v>63</v>
      </c>
      <c r="R51" s="303" t="s">
        <v>57</v>
      </c>
    </row>
    <row r="52" spans="1:18" ht="14.25" customHeight="1" x14ac:dyDescent="0.2">
      <c r="B52" s="656" t="s">
        <v>135</v>
      </c>
      <c r="C52" s="466" t="s">
        <v>9</v>
      </c>
      <c r="D52" s="666">
        <v>1</v>
      </c>
      <c r="E52" s="664">
        <v>12</v>
      </c>
      <c r="F52" s="666">
        <f>1+G52/100-MOD(G52,100)/100</f>
        <v>1</v>
      </c>
      <c r="G52" s="664">
        <f>H52+H53+H54+H55</f>
        <v>46</v>
      </c>
      <c r="H52" s="426">
        <v>0</v>
      </c>
      <c r="I52" s="467">
        <v>99</v>
      </c>
      <c r="J52" s="468">
        <v>0</v>
      </c>
      <c r="K52" s="468">
        <f t="shared" si="0"/>
        <v>1000</v>
      </c>
      <c r="L52" s="426">
        <f t="shared" si="1"/>
        <v>100</v>
      </c>
      <c r="M52" s="426">
        <f>1000+O52+(F52-1)*50</f>
        <v>1000</v>
      </c>
      <c r="N52" s="426">
        <f>100+P52+(F52-1)*5</f>
        <v>100</v>
      </c>
      <c r="O52" s="469">
        <v>0</v>
      </c>
      <c r="P52" s="470">
        <v>0</v>
      </c>
      <c r="Q52" s="471" t="s">
        <v>71</v>
      </c>
      <c r="R52" s="472" t="s">
        <v>68</v>
      </c>
    </row>
    <row r="53" spans="1:18" ht="14.25" customHeight="1" x14ac:dyDescent="0.2">
      <c r="B53" s="657"/>
      <c r="C53" s="473" t="s">
        <v>109</v>
      </c>
      <c r="D53" s="667"/>
      <c r="E53" s="665"/>
      <c r="F53" s="667"/>
      <c r="G53" s="665"/>
      <c r="H53" s="427">
        <v>16</v>
      </c>
      <c r="I53" s="474">
        <v>99</v>
      </c>
      <c r="J53" s="475">
        <v>0</v>
      </c>
      <c r="K53" s="475">
        <f t="shared" si="0"/>
        <v>1035</v>
      </c>
      <c r="L53" s="427">
        <f t="shared" si="1"/>
        <v>109</v>
      </c>
      <c r="M53" s="427">
        <f>1000+O53+(F52-1)*50</f>
        <v>1035</v>
      </c>
      <c r="N53" s="427">
        <f>100+P53+(F52-1)*5</f>
        <v>109</v>
      </c>
      <c r="O53" s="476">
        <v>35</v>
      </c>
      <c r="P53" s="477">
        <v>9</v>
      </c>
      <c r="Q53" s="478" t="s">
        <v>64</v>
      </c>
      <c r="R53" s="479" t="s">
        <v>65</v>
      </c>
    </row>
    <row r="54" spans="1:18" ht="14.25" customHeight="1" x14ac:dyDescent="0.2">
      <c r="B54" s="657"/>
      <c r="C54" s="473" t="s">
        <v>110</v>
      </c>
      <c r="D54" s="667"/>
      <c r="E54" s="665"/>
      <c r="F54" s="667"/>
      <c r="G54" s="665"/>
      <c r="H54" s="427">
        <v>20</v>
      </c>
      <c r="I54" s="474">
        <v>94</v>
      </c>
      <c r="J54" s="475">
        <v>0</v>
      </c>
      <c r="K54" s="475">
        <f t="shared" si="0"/>
        <v>1065</v>
      </c>
      <c r="L54" s="427">
        <f t="shared" si="1"/>
        <v>107</v>
      </c>
      <c r="M54" s="427">
        <f>1000+O54+(F52-1)*50</f>
        <v>1065</v>
      </c>
      <c r="N54" s="427">
        <f>100+P54+(F52-1)*5</f>
        <v>107</v>
      </c>
      <c r="O54" s="476">
        <v>65</v>
      </c>
      <c r="P54" s="477">
        <v>7</v>
      </c>
      <c r="Q54" s="478" t="s">
        <v>64</v>
      </c>
      <c r="R54" s="479" t="s">
        <v>70</v>
      </c>
    </row>
    <row r="55" spans="1:18" ht="14.25" customHeight="1" thickBot="1" x14ac:dyDescent="0.25">
      <c r="B55" s="657"/>
      <c r="C55" s="473" t="s">
        <v>4</v>
      </c>
      <c r="D55" s="667"/>
      <c r="E55" s="665"/>
      <c r="F55" s="667"/>
      <c r="G55" s="665"/>
      <c r="H55" s="427">
        <v>10</v>
      </c>
      <c r="I55" s="474">
        <v>99</v>
      </c>
      <c r="J55" s="475">
        <v>0</v>
      </c>
      <c r="K55" s="475">
        <f t="shared" si="0"/>
        <v>1035</v>
      </c>
      <c r="L55" s="427">
        <f t="shared" si="1"/>
        <v>103</v>
      </c>
      <c r="M55" s="427">
        <f>1000+O55+(F52-1)*50</f>
        <v>1035</v>
      </c>
      <c r="N55" s="427">
        <f>100+P55+(F52-1)*5</f>
        <v>103</v>
      </c>
      <c r="O55" s="476">
        <v>35</v>
      </c>
      <c r="P55" s="477">
        <v>3</v>
      </c>
      <c r="Q55" s="478" t="s">
        <v>64</v>
      </c>
      <c r="R55" s="479" t="s">
        <v>64</v>
      </c>
    </row>
    <row r="56" spans="1:18" ht="14.25" customHeight="1" x14ac:dyDescent="0.2">
      <c r="B56" s="658" t="s">
        <v>136</v>
      </c>
      <c r="C56" s="370" t="s">
        <v>6</v>
      </c>
      <c r="D56" s="631">
        <v>1</v>
      </c>
      <c r="E56" s="621">
        <v>8</v>
      </c>
      <c r="F56" s="631">
        <f>1+G56/100-MOD(G56,100)/100</f>
        <v>1</v>
      </c>
      <c r="G56" s="621">
        <f>H56+H57+H58+H59</f>
        <v>45</v>
      </c>
      <c r="H56" s="59">
        <v>6</v>
      </c>
      <c r="I56" s="60">
        <v>99</v>
      </c>
      <c r="J56" s="61">
        <v>0</v>
      </c>
      <c r="K56" s="61">
        <f t="shared" si="0"/>
        <v>1030</v>
      </c>
      <c r="L56" s="59">
        <f t="shared" si="1"/>
        <v>100</v>
      </c>
      <c r="M56" s="59">
        <f t="shared" ref="M56" si="90">1000+O56+(F56-1)*50</f>
        <v>1030</v>
      </c>
      <c r="N56" s="59">
        <f t="shared" ref="N56" si="91">100+P56+(F56-1)*5</f>
        <v>100</v>
      </c>
      <c r="O56" s="62">
        <v>30</v>
      </c>
      <c r="P56" s="63">
        <v>0</v>
      </c>
      <c r="Q56" s="262" t="s">
        <v>68</v>
      </c>
      <c r="R56" s="263" t="s">
        <v>65</v>
      </c>
    </row>
    <row r="57" spans="1:18" ht="14.25" customHeight="1" x14ac:dyDescent="0.2">
      <c r="B57" s="659"/>
      <c r="C57" s="371" t="s">
        <v>88</v>
      </c>
      <c r="D57" s="632"/>
      <c r="E57" s="622"/>
      <c r="F57" s="632"/>
      <c r="G57" s="622"/>
      <c r="H57" s="64">
        <v>11</v>
      </c>
      <c r="I57" s="65">
        <v>99</v>
      </c>
      <c r="J57" s="66">
        <v>0</v>
      </c>
      <c r="K57" s="66">
        <f t="shared" si="0"/>
        <v>1030</v>
      </c>
      <c r="L57" s="64">
        <f t="shared" si="1"/>
        <v>105</v>
      </c>
      <c r="M57" s="64">
        <f t="shared" ref="M57" si="92">1000+O57+(F56-1)*50</f>
        <v>1030</v>
      </c>
      <c r="N57" s="64">
        <f t="shared" ref="N57" si="93">100+P57+(F56-1)*5</f>
        <v>105</v>
      </c>
      <c r="O57" s="67">
        <v>30</v>
      </c>
      <c r="P57" s="68">
        <v>5</v>
      </c>
      <c r="Q57" s="264" t="s">
        <v>68</v>
      </c>
      <c r="R57" s="265" t="s">
        <v>65</v>
      </c>
    </row>
    <row r="58" spans="1:18" ht="14.25" customHeight="1" x14ac:dyDescent="0.2">
      <c r="B58" s="659"/>
      <c r="C58" s="371" t="s">
        <v>107</v>
      </c>
      <c r="D58" s="632"/>
      <c r="E58" s="622"/>
      <c r="F58" s="632"/>
      <c r="G58" s="622"/>
      <c r="H58" s="64">
        <v>0</v>
      </c>
      <c r="I58" s="65">
        <v>99</v>
      </c>
      <c r="J58" s="66">
        <v>0</v>
      </c>
      <c r="K58" s="66">
        <f t="shared" si="0"/>
        <v>1000</v>
      </c>
      <c r="L58" s="64">
        <f t="shared" si="1"/>
        <v>100</v>
      </c>
      <c r="M58" s="64">
        <f t="shared" ref="M58" si="94">1000+O58+(F56-1)*50</f>
        <v>1000</v>
      </c>
      <c r="N58" s="64">
        <f t="shared" ref="N58" si="95">100+P58+(F56-1)*5</f>
        <v>100</v>
      </c>
      <c r="O58" s="67">
        <v>0</v>
      </c>
      <c r="P58" s="68">
        <v>0</v>
      </c>
      <c r="Q58" s="264" t="s">
        <v>68</v>
      </c>
      <c r="R58" s="265" t="s">
        <v>68</v>
      </c>
    </row>
    <row r="59" spans="1:18" s="3" customFormat="1" ht="14.25" customHeight="1" thickBot="1" x14ac:dyDescent="0.25">
      <c r="A59" s="1"/>
      <c r="B59" s="660"/>
      <c r="C59" s="372" t="s">
        <v>113</v>
      </c>
      <c r="D59" s="633"/>
      <c r="E59" s="623"/>
      <c r="F59" s="633"/>
      <c r="G59" s="623"/>
      <c r="H59" s="69">
        <v>28</v>
      </c>
      <c r="I59" s="70">
        <v>99</v>
      </c>
      <c r="J59" s="71">
        <v>0</v>
      </c>
      <c r="K59" s="71">
        <f t="shared" si="0"/>
        <v>1065</v>
      </c>
      <c r="L59" s="69">
        <f t="shared" si="1"/>
        <v>115</v>
      </c>
      <c r="M59" s="69">
        <f t="shared" ref="M59" si="96">1000+O59+(F56-1)*50</f>
        <v>1065</v>
      </c>
      <c r="N59" s="69">
        <f t="shared" ref="N59" si="97">100+P59+(F56-1)*5</f>
        <v>115</v>
      </c>
      <c r="O59" s="72">
        <v>65</v>
      </c>
      <c r="P59" s="73">
        <v>15</v>
      </c>
      <c r="Q59" s="266" t="s">
        <v>65</v>
      </c>
      <c r="R59" s="267" t="s">
        <v>186</v>
      </c>
    </row>
    <row r="60" spans="1:18" s="3" customFormat="1" ht="14.25" customHeight="1" x14ac:dyDescent="0.2">
      <c r="A60" s="2">
        <v>2</v>
      </c>
      <c r="B60" s="639" t="s">
        <v>137</v>
      </c>
      <c r="C60" s="480" t="s">
        <v>105</v>
      </c>
      <c r="D60" s="634">
        <v>1</v>
      </c>
      <c r="E60" s="624">
        <v>12</v>
      </c>
      <c r="F60" s="634">
        <f>1+G60/100-MOD(G60,100)/100</f>
        <v>2</v>
      </c>
      <c r="G60" s="624">
        <f>H60+H61+H62+H63</f>
        <v>116</v>
      </c>
      <c r="H60" s="154">
        <v>55</v>
      </c>
      <c r="I60" s="155">
        <v>79</v>
      </c>
      <c r="J60" s="156">
        <v>13</v>
      </c>
      <c r="K60" s="156">
        <f t="shared" si="0"/>
        <v>1061</v>
      </c>
      <c r="L60" s="154">
        <f t="shared" si="1"/>
        <v>109</v>
      </c>
      <c r="M60" s="481">
        <f t="shared" ref="M60" si="98">1000+O60+(F60-1)*50</f>
        <v>1220</v>
      </c>
      <c r="N60" s="481">
        <f t="shared" ref="N60" si="99">100+P60+(F60-1)*5</f>
        <v>126</v>
      </c>
      <c r="O60" s="157">
        <v>170</v>
      </c>
      <c r="P60" s="158">
        <v>21</v>
      </c>
      <c r="Q60" s="304" t="s">
        <v>195</v>
      </c>
      <c r="R60" s="305" t="s">
        <v>190</v>
      </c>
    </row>
    <row r="61" spans="1:18" s="3" customFormat="1" ht="14.25" customHeight="1" x14ac:dyDescent="0.2">
      <c r="A61" s="2"/>
      <c r="B61" s="639"/>
      <c r="C61" s="389" t="s">
        <v>91</v>
      </c>
      <c r="D61" s="634"/>
      <c r="E61" s="624"/>
      <c r="F61" s="634"/>
      <c r="G61" s="624"/>
      <c r="H61" s="154">
        <v>35</v>
      </c>
      <c r="I61" s="159">
        <v>99</v>
      </c>
      <c r="J61" s="156">
        <v>0</v>
      </c>
      <c r="K61" s="156">
        <f t="shared" si="0"/>
        <v>1160</v>
      </c>
      <c r="L61" s="154">
        <f t="shared" si="1"/>
        <v>118</v>
      </c>
      <c r="M61" s="482">
        <f t="shared" ref="M61" si="100">1000+O61+(F60-1)*50</f>
        <v>1160</v>
      </c>
      <c r="N61" s="482">
        <f t="shared" ref="N61" si="101">100+P61+(F60-1)*5</f>
        <v>118</v>
      </c>
      <c r="O61" s="157">
        <v>110</v>
      </c>
      <c r="P61" s="158">
        <v>13</v>
      </c>
      <c r="Q61" s="304" t="s">
        <v>71</v>
      </c>
      <c r="R61" s="305" t="s">
        <v>182</v>
      </c>
    </row>
    <row r="62" spans="1:18" s="3" customFormat="1" ht="14.25" customHeight="1" x14ac:dyDescent="0.2">
      <c r="A62" s="2"/>
      <c r="B62" s="639"/>
      <c r="C62" s="389" t="s">
        <v>106</v>
      </c>
      <c r="D62" s="634"/>
      <c r="E62" s="624"/>
      <c r="F62" s="634"/>
      <c r="G62" s="624"/>
      <c r="H62" s="154">
        <v>26</v>
      </c>
      <c r="I62" s="159">
        <v>99</v>
      </c>
      <c r="J62" s="156">
        <v>0</v>
      </c>
      <c r="K62" s="156">
        <f t="shared" si="0"/>
        <v>1125</v>
      </c>
      <c r="L62" s="154">
        <f t="shared" si="1"/>
        <v>116</v>
      </c>
      <c r="M62" s="482">
        <f t="shared" ref="M62" si="102">1000+O62+(F60-1)*50</f>
        <v>1125</v>
      </c>
      <c r="N62" s="482">
        <f t="shared" ref="N62" si="103">100+P62+(F60-1)*5</f>
        <v>116</v>
      </c>
      <c r="O62" s="157">
        <v>75</v>
      </c>
      <c r="P62" s="158">
        <v>11</v>
      </c>
      <c r="Q62" s="304" t="s">
        <v>71</v>
      </c>
      <c r="R62" s="305" t="s">
        <v>70</v>
      </c>
    </row>
    <row r="63" spans="1:18" s="3" customFormat="1" ht="14.25" customHeight="1" thickBot="1" x14ac:dyDescent="0.25">
      <c r="A63" s="2"/>
      <c r="B63" s="639"/>
      <c r="C63" s="389" t="s">
        <v>32</v>
      </c>
      <c r="D63" s="634"/>
      <c r="E63" s="624"/>
      <c r="F63" s="634"/>
      <c r="G63" s="624"/>
      <c r="H63" s="154">
        <v>0</v>
      </c>
      <c r="I63" s="159">
        <v>94</v>
      </c>
      <c r="J63" s="156">
        <v>0</v>
      </c>
      <c r="K63" s="156">
        <f t="shared" si="0"/>
        <v>1050</v>
      </c>
      <c r="L63" s="154">
        <f t="shared" si="1"/>
        <v>105</v>
      </c>
      <c r="M63" s="482">
        <f t="shared" ref="M63" si="104">1000+O63+(F60-1)*50</f>
        <v>1050</v>
      </c>
      <c r="N63" s="482">
        <f t="shared" ref="N63" si="105">100+P63+(F60-1)*5</f>
        <v>105</v>
      </c>
      <c r="O63" s="157">
        <v>0</v>
      </c>
      <c r="P63" s="158">
        <v>0</v>
      </c>
      <c r="Q63" s="304" t="s">
        <v>71</v>
      </c>
      <c r="R63" s="305" t="s">
        <v>68</v>
      </c>
    </row>
    <row r="64" spans="1:18" s="3" customFormat="1" ht="14.25" customHeight="1" x14ac:dyDescent="0.2">
      <c r="A64" s="2"/>
      <c r="B64" s="694" t="s">
        <v>138</v>
      </c>
      <c r="C64" s="483" t="s">
        <v>104</v>
      </c>
      <c r="D64" s="635">
        <v>1</v>
      </c>
      <c r="E64" s="625">
        <v>6</v>
      </c>
      <c r="F64" s="635">
        <f>1+G64/100-MOD(G64,100)/100</f>
        <v>1</v>
      </c>
      <c r="G64" s="625">
        <f>H64+H65+H66+H67</f>
        <v>24</v>
      </c>
      <c r="H64" s="160">
        <v>0</v>
      </c>
      <c r="I64" s="161">
        <v>99</v>
      </c>
      <c r="J64" s="162">
        <v>0</v>
      </c>
      <c r="K64" s="162">
        <f t="shared" si="0"/>
        <v>1000</v>
      </c>
      <c r="L64" s="160">
        <f t="shared" si="1"/>
        <v>100</v>
      </c>
      <c r="M64" s="484">
        <f t="shared" ref="M64" si="106">1000+O64+(F64-1)*50</f>
        <v>1000</v>
      </c>
      <c r="N64" s="484">
        <f t="shared" ref="N64" si="107">100+P64+(F64-1)*5</f>
        <v>100</v>
      </c>
      <c r="O64" s="164">
        <v>0</v>
      </c>
      <c r="P64" s="165">
        <v>0</v>
      </c>
      <c r="Q64" s="306" t="s">
        <v>68</v>
      </c>
      <c r="R64" s="307" t="s">
        <v>68</v>
      </c>
    </row>
    <row r="65" spans="1:18" s="3" customFormat="1" ht="14.25" customHeight="1" x14ac:dyDescent="0.2">
      <c r="A65" s="2"/>
      <c r="B65" s="695"/>
      <c r="C65" s="390" t="s">
        <v>103</v>
      </c>
      <c r="D65" s="636"/>
      <c r="E65" s="626"/>
      <c r="F65" s="636"/>
      <c r="G65" s="626"/>
      <c r="H65" s="163">
        <v>0</v>
      </c>
      <c r="I65" s="166">
        <v>99</v>
      </c>
      <c r="J65" s="167">
        <v>0</v>
      </c>
      <c r="K65" s="167">
        <f t="shared" si="0"/>
        <v>1000</v>
      </c>
      <c r="L65" s="163">
        <f t="shared" si="1"/>
        <v>100</v>
      </c>
      <c r="M65" s="485">
        <f t="shared" ref="M65" si="108">1000+O65+(F64-1)*50</f>
        <v>1000</v>
      </c>
      <c r="N65" s="485">
        <f t="shared" ref="N65" si="109">100+P65+(F64-1)*5</f>
        <v>100</v>
      </c>
      <c r="O65" s="168">
        <v>0</v>
      </c>
      <c r="P65" s="169">
        <v>0</v>
      </c>
      <c r="Q65" s="308" t="s">
        <v>68</v>
      </c>
      <c r="R65" s="309" t="s">
        <v>68</v>
      </c>
    </row>
    <row r="66" spans="1:18" s="3" customFormat="1" ht="14.25" customHeight="1" x14ac:dyDescent="0.2">
      <c r="A66" s="2">
        <v>1</v>
      </c>
      <c r="B66" s="695"/>
      <c r="C66" s="390" t="s">
        <v>21</v>
      </c>
      <c r="D66" s="636"/>
      <c r="E66" s="626"/>
      <c r="F66" s="636"/>
      <c r="G66" s="626"/>
      <c r="H66" s="163">
        <v>12</v>
      </c>
      <c r="I66" s="166">
        <v>99</v>
      </c>
      <c r="J66" s="167">
        <v>0</v>
      </c>
      <c r="K66" s="167">
        <f t="shared" si="0"/>
        <v>1035</v>
      </c>
      <c r="L66" s="163">
        <f t="shared" si="1"/>
        <v>105</v>
      </c>
      <c r="M66" s="485">
        <f t="shared" ref="M66" si="110">1000+O66+(F64-1)*50</f>
        <v>1035</v>
      </c>
      <c r="N66" s="485">
        <f t="shared" ref="N66" si="111">100+P66+(F64-1)*5</f>
        <v>105</v>
      </c>
      <c r="O66" s="168">
        <v>35</v>
      </c>
      <c r="P66" s="169">
        <v>5</v>
      </c>
      <c r="Q66" s="308" t="s">
        <v>184</v>
      </c>
      <c r="R66" s="309" t="s">
        <v>184</v>
      </c>
    </row>
    <row r="67" spans="1:18" ht="14.25" customHeight="1" thickBot="1" x14ac:dyDescent="0.25">
      <c r="A67" s="2">
        <v>2</v>
      </c>
      <c r="B67" s="696"/>
      <c r="C67" s="391" t="s">
        <v>38</v>
      </c>
      <c r="D67" s="637"/>
      <c r="E67" s="627"/>
      <c r="F67" s="637"/>
      <c r="G67" s="627"/>
      <c r="H67" s="170">
        <v>12</v>
      </c>
      <c r="I67" s="166">
        <v>94</v>
      </c>
      <c r="J67" s="171">
        <v>5</v>
      </c>
      <c r="K67" s="171">
        <f t="shared" si="0"/>
        <v>983</v>
      </c>
      <c r="L67" s="170">
        <f t="shared" si="1"/>
        <v>99</v>
      </c>
      <c r="M67" s="485">
        <f t="shared" ref="M67" si="112">1000+O67+(F64-1)*50</f>
        <v>1035</v>
      </c>
      <c r="N67" s="485">
        <f t="shared" ref="N67" si="113">100+P67+(F64-1)*5</f>
        <v>105</v>
      </c>
      <c r="O67" s="172">
        <v>35</v>
      </c>
      <c r="P67" s="173">
        <v>5</v>
      </c>
      <c r="Q67" s="310" t="s">
        <v>183</v>
      </c>
      <c r="R67" s="311" t="s">
        <v>184</v>
      </c>
    </row>
    <row r="68" spans="1:18" ht="14.25" customHeight="1" x14ac:dyDescent="0.2">
      <c r="B68" s="697" t="s">
        <v>139</v>
      </c>
      <c r="C68" s="486" t="s">
        <v>31</v>
      </c>
      <c r="D68" s="649">
        <v>0</v>
      </c>
      <c r="E68" s="638">
        <v>11</v>
      </c>
      <c r="F68" s="649">
        <f>1+G68/100-MOD(G68,100)/100</f>
        <v>1</v>
      </c>
      <c r="G68" s="638">
        <f>H68+H69+H70+H71</f>
        <v>94</v>
      </c>
      <c r="H68" s="174">
        <v>29</v>
      </c>
      <c r="I68" s="175">
        <v>89</v>
      </c>
      <c r="J68" s="176">
        <v>0</v>
      </c>
      <c r="K68" s="176">
        <f t="shared" ref="K68:K99" si="114">M68*(100-J68)/100-MOD(M68*(100-J68),100)/100</f>
        <v>1085</v>
      </c>
      <c r="L68" s="174">
        <f t="shared" si="1"/>
        <v>112</v>
      </c>
      <c r="M68" s="487">
        <f t="shared" ref="M68" si="115">1000+O68+(F68-1)*50</f>
        <v>1085</v>
      </c>
      <c r="N68" s="487">
        <f t="shared" ref="N68" si="116">100+P68+(F68-1)*5</f>
        <v>112</v>
      </c>
      <c r="O68" s="177">
        <v>85</v>
      </c>
      <c r="P68" s="178">
        <v>12</v>
      </c>
      <c r="Q68" s="312" t="s">
        <v>71</v>
      </c>
      <c r="R68" s="313" t="s">
        <v>182</v>
      </c>
    </row>
    <row r="69" spans="1:18" ht="14.25" customHeight="1" x14ac:dyDescent="0.2">
      <c r="B69" s="697"/>
      <c r="C69" s="392" t="s">
        <v>36</v>
      </c>
      <c r="D69" s="649"/>
      <c r="E69" s="638"/>
      <c r="F69" s="649"/>
      <c r="G69" s="638"/>
      <c r="H69" s="174">
        <v>0</v>
      </c>
      <c r="I69" s="179">
        <v>99</v>
      </c>
      <c r="J69" s="176">
        <v>0</v>
      </c>
      <c r="K69" s="176">
        <f t="shared" si="114"/>
        <v>1000</v>
      </c>
      <c r="L69" s="174">
        <f t="shared" ref="L69:L99" si="117">N69*(100-J69)/100-MOD(N69*(100-J69),100)/100</f>
        <v>100</v>
      </c>
      <c r="M69" s="488">
        <f t="shared" ref="M69" si="118">1000+O69+(F68-1)*50</f>
        <v>1000</v>
      </c>
      <c r="N69" s="488">
        <f t="shared" ref="N69" si="119">100+P69+(F68-1)*5</f>
        <v>100</v>
      </c>
      <c r="O69" s="177">
        <v>0</v>
      </c>
      <c r="P69" s="178">
        <v>0</v>
      </c>
      <c r="Q69" s="312" t="s">
        <v>64</v>
      </c>
      <c r="R69" s="313" t="s">
        <v>68</v>
      </c>
    </row>
    <row r="70" spans="1:18" ht="14.25" customHeight="1" x14ac:dyDescent="0.2">
      <c r="B70" s="697"/>
      <c r="C70" s="392" t="s">
        <v>46</v>
      </c>
      <c r="D70" s="649"/>
      <c r="E70" s="638"/>
      <c r="F70" s="649"/>
      <c r="G70" s="638"/>
      <c r="H70" s="174">
        <v>55</v>
      </c>
      <c r="I70" s="179">
        <v>89</v>
      </c>
      <c r="J70" s="176">
        <v>0</v>
      </c>
      <c r="K70" s="176">
        <f t="shared" si="114"/>
        <v>1120</v>
      </c>
      <c r="L70" s="174">
        <f t="shared" si="117"/>
        <v>131</v>
      </c>
      <c r="M70" s="488">
        <f t="shared" ref="M70" si="120">1000+O70+(F68-1)*50</f>
        <v>1120</v>
      </c>
      <c r="N70" s="488">
        <f t="shared" ref="N70" si="121">100+P70+(F68-1)*5</f>
        <v>131</v>
      </c>
      <c r="O70" s="177">
        <v>120</v>
      </c>
      <c r="P70" s="178">
        <v>31</v>
      </c>
      <c r="Q70" s="312" t="s">
        <v>65</v>
      </c>
      <c r="R70" s="313" t="s">
        <v>185</v>
      </c>
    </row>
    <row r="71" spans="1:18" ht="14.25" customHeight="1" thickBot="1" x14ac:dyDescent="0.25">
      <c r="B71" s="697"/>
      <c r="C71" s="392" t="s">
        <v>24</v>
      </c>
      <c r="D71" s="649"/>
      <c r="E71" s="638"/>
      <c r="F71" s="649"/>
      <c r="G71" s="638"/>
      <c r="H71" s="174">
        <v>10</v>
      </c>
      <c r="I71" s="179">
        <v>99</v>
      </c>
      <c r="J71" s="176">
        <v>0</v>
      </c>
      <c r="K71" s="176">
        <f t="shared" si="114"/>
        <v>1025</v>
      </c>
      <c r="L71" s="174">
        <f t="shared" si="117"/>
        <v>105</v>
      </c>
      <c r="M71" s="488">
        <f t="shared" ref="M71" si="122">1000+O71+(F68-1)*50</f>
        <v>1025</v>
      </c>
      <c r="N71" s="488">
        <f t="shared" ref="N71" si="123">100+P71+(F68-1)*5</f>
        <v>105</v>
      </c>
      <c r="O71" s="177">
        <v>25</v>
      </c>
      <c r="P71" s="178">
        <v>5</v>
      </c>
      <c r="Q71" s="312" t="s">
        <v>64</v>
      </c>
      <c r="R71" s="313" t="s">
        <v>64</v>
      </c>
    </row>
    <row r="72" spans="1:18" ht="14.25" customHeight="1" x14ac:dyDescent="0.2">
      <c r="B72" s="698" t="s">
        <v>140</v>
      </c>
      <c r="C72" s="393" t="s">
        <v>45</v>
      </c>
      <c r="D72" s="590">
        <v>0</v>
      </c>
      <c r="E72" s="581">
        <v>8</v>
      </c>
      <c r="F72" s="590">
        <f>1+G72/100-MOD(G72,100)/100</f>
        <v>1</v>
      </c>
      <c r="G72" s="581">
        <f>H72+H73+H74+H75</f>
        <v>54</v>
      </c>
      <c r="H72" s="180">
        <v>0</v>
      </c>
      <c r="I72" s="181">
        <v>99</v>
      </c>
      <c r="J72" s="182">
        <v>0</v>
      </c>
      <c r="K72" s="182">
        <f t="shared" si="114"/>
        <v>1000</v>
      </c>
      <c r="L72" s="180">
        <f t="shared" si="117"/>
        <v>100</v>
      </c>
      <c r="M72" s="180">
        <f t="shared" ref="M72" si="124">1000+O72+(F72-1)*50</f>
        <v>1000</v>
      </c>
      <c r="N72" s="180">
        <f t="shared" ref="N72" si="125">100+P72+(F72-1)*5</f>
        <v>100</v>
      </c>
      <c r="O72" s="183">
        <v>0</v>
      </c>
      <c r="P72" s="184">
        <v>0</v>
      </c>
      <c r="Q72" s="314" t="s">
        <v>68</v>
      </c>
      <c r="R72" s="315" t="s">
        <v>68</v>
      </c>
    </row>
    <row r="73" spans="1:18" ht="14.25" customHeight="1" x14ac:dyDescent="0.2">
      <c r="B73" s="699"/>
      <c r="C73" s="394" t="s">
        <v>1</v>
      </c>
      <c r="D73" s="591"/>
      <c r="E73" s="582"/>
      <c r="F73" s="591"/>
      <c r="G73" s="582"/>
      <c r="H73" s="185">
        <v>17</v>
      </c>
      <c r="I73" s="186">
        <v>94</v>
      </c>
      <c r="J73" s="187">
        <v>0</v>
      </c>
      <c r="K73" s="187">
        <f t="shared" si="114"/>
        <v>1075</v>
      </c>
      <c r="L73" s="185">
        <f t="shared" si="117"/>
        <v>102</v>
      </c>
      <c r="M73" s="185">
        <f t="shared" ref="M73" si="126">1000+O73+(F72-1)*50</f>
        <v>1075</v>
      </c>
      <c r="N73" s="185">
        <f t="shared" ref="N73" si="127">100+P73+(F72-1)*5</f>
        <v>102</v>
      </c>
      <c r="O73" s="188">
        <v>75</v>
      </c>
      <c r="P73" s="189">
        <v>2</v>
      </c>
      <c r="Q73" s="316" t="s">
        <v>68</v>
      </c>
      <c r="R73" s="317" t="s">
        <v>70</v>
      </c>
    </row>
    <row r="74" spans="1:18" ht="14.25" customHeight="1" x14ac:dyDescent="0.2">
      <c r="B74" s="699"/>
      <c r="C74" s="394" t="s">
        <v>17</v>
      </c>
      <c r="D74" s="591"/>
      <c r="E74" s="582"/>
      <c r="F74" s="591"/>
      <c r="G74" s="582"/>
      <c r="H74" s="185">
        <v>0</v>
      </c>
      <c r="I74" s="186">
        <v>99</v>
      </c>
      <c r="J74" s="187">
        <v>0</v>
      </c>
      <c r="K74" s="187">
        <f t="shared" si="114"/>
        <v>1000</v>
      </c>
      <c r="L74" s="185">
        <f t="shared" si="117"/>
        <v>100</v>
      </c>
      <c r="M74" s="185">
        <f t="shared" ref="M74" si="128">1000+O74+(F72-1)*50</f>
        <v>1000</v>
      </c>
      <c r="N74" s="185">
        <f t="shared" ref="N74" si="129">100+P74+(F72-1)*5</f>
        <v>100</v>
      </c>
      <c r="O74" s="188">
        <v>0</v>
      </c>
      <c r="P74" s="189">
        <v>0</v>
      </c>
      <c r="Q74" s="316" t="s">
        <v>68</v>
      </c>
      <c r="R74" s="317" t="s">
        <v>68</v>
      </c>
    </row>
    <row r="75" spans="1:18" ht="14.25" customHeight="1" thickBot="1" x14ac:dyDescent="0.25">
      <c r="B75" s="700"/>
      <c r="C75" s="395" t="s">
        <v>14</v>
      </c>
      <c r="D75" s="592"/>
      <c r="E75" s="583"/>
      <c r="F75" s="592"/>
      <c r="G75" s="583"/>
      <c r="H75" s="190">
        <v>37</v>
      </c>
      <c r="I75" s="186">
        <v>94</v>
      </c>
      <c r="J75" s="191">
        <v>0</v>
      </c>
      <c r="K75" s="191">
        <f t="shared" si="114"/>
        <v>1085</v>
      </c>
      <c r="L75" s="190">
        <f t="shared" si="117"/>
        <v>120</v>
      </c>
      <c r="M75" s="185">
        <f t="shared" ref="M75" si="130">1000+O75+(F72-1)*50</f>
        <v>1085</v>
      </c>
      <c r="N75" s="185">
        <f t="shared" ref="N75" si="131">100+P75+(F72-1)*5</f>
        <v>120</v>
      </c>
      <c r="O75" s="192">
        <v>85</v>
      </c>
      <c r="P75" s="193">
        <v>20</v>
      </c>
      <c r="Q75" s="318" t="s">
        <v>65</v>
      </c>
      <c r="R75" s="319" t="s">
        <v>73</v>
      </c>
    </row>
    <row r="76" spans="1:18" ht="14.25" customHeight="1" x14ac:dyDescent="0.2">
      <c r="B76" s="601" t="s">
        <v>141</v>
      </c>
      <c r="C76" s="396" t="s">
        <v>19</v>
      </c>
      <c r="D76" s="593">
        <v>0</v>
      </c>
      <c r="E76" s="611">
        <v>6</v>
      </c>
      <c r="F76" s="593">
        <f>1+G76/100-MOD(G76,100)/100</f>
        <v>1</v>
      </c>
      <c r="G76" s="611">
        <f>H76+H77+H78+H79</f>
        <v>55</v>
      </c>
      <c r="H76" s="194">
        <v>0</v>
      </c>
      <c r="I76" s="195">
        <v>99</v>
      </c>
      <c r="J76" s="196">
        <v>0</v>
      </c>
      <c r="K76" s="196">
        <f t="shared" si="114"/>
        <v>1000</v>
      </c>
      <c r="L76" s="194">
        <f t="shared" si="117"/>
        <v>100</v>
      </c>
      <c r="M76" s="197">
        <f t="shared" ref="M76" si="132">1000+O76+(F76-1)*50</f>
        <v>1000</v>
      </c>
      <c r="N76" s="197">
        <f t="shared" ref="N76" si="133">100+P76+(F76-1)*5</f>
        <v>100</v>
      </c>
      <c r="O76" s="198">
        <v>0</v>
      </c>
      <c r="P76" s="199">
        <v>0</v>
      </c>
      <c r="Q76" s="320" t="s">
        <v>68</v>
      </c>
      <c r="R76" s="321" t="s">
        <v>68</v>
      </c>
    </row>
    <row r="77" spans="1:18" ht="14.25" customHeight="1" x14ac:dyDescent="0.2">
      <c r="B77" s="601"/>
      <c r="C77" s="396" t="s">
        <v>7</v>
      </c>
      <c r="D77" s="593"/>
      <c r="E77" s="611"/>
      <c r="F77" s="593"/>
      <c r="G77" s="611"/>
      <c r="H77" s="194">
        <v>15</v>
      </c>
      <c r="I77" s="200">
        <v>99</v>
      </c>
      <c r="J77" s="196">
        <v>0</v>
      </c>
      <c r="K77" s="196">
        <f t="shared" si="114"/>
        <v>1045</v>
      </c>
      <c r="L77" s="194">
        <f t="shared" si="117"/>
        <v>106</v>
      </c>
      <c r="M77" s="194">
        <f t="shared" ref="M77" si="134">1000+O77+(F76-1)*50</f>
        <v>1045</v>
      </c>
      <c r="N77" s="194">
        <f t="shared" ref="N77" si="135">100+P77+(F76-1)*5</f>
        <v>106</v>
      </c>
      <c r="O77" s="198">
        <v>45</v>
      </c>
      <c r="P77" s="199">
        <v>6</v>
      </c>
      <c r="Q77" s="320" t="s">
        <v>183</v>
      </c>
      <c r="R77" s="321" t="s">
        <v>184</v>
      </c>
    </row>
    <row r="78" spans="1:18" ht="14.25" customHeight="1" x14ac:dyDescent="0.2">
      <c r="B78" s="601"/>
      <c r="C78" s="397" t="s">
        <v>37</v>
      </c>
      <c r="D78" s="593"/>
      <c r="E78" s="611"/>
      <c r="F78" s="593"/>
      <c r="G78" s="611"/>
      <c r="H78" s="194">
        <v>0</v>
      </c>
      <c r="I78" s="200">
        <v>99</v>
      </c>
      <c r="J78" s="196">
        <v>0</v>
      </c>
      <c r="K78" s="196">
        <f t="shared" si="114"/>
        <v>1000</v>
      </c>
      <c r="L78" s="194">
        <f t="shared" si="117"/>
        <v>100</v>
      </c>
      <c r="M78" s="194">
        <f t="shared" ref="M78" si="136">1000+O78+(F76-1)*50</f>
        <v>1000</v>
      </c>
      <c r="N78" s="194">
        <f t="shared" ref="N78" si="137">100+P78+(F76-1)*5</f>
        <v>100</v>
      </c>
      <c r="O78" s="198">
        <v>0</v>
      </c>
      <c r="P78" s="199">
        <v>0</v>
      </c>
      <c r="Q78" s="320" t="s">
        <v>183</v>
      </c>
      <c r="R78" s="321" t="s">
        <v>183</v>
      </c>
    </row>
    <row r="79" spans="1:18" s="3" customFormat="1" ht="14.25" customHeight="1" thickBot="1" x14ac:dyDescent="0.25">
      <c r="A79" s="1"/>
      <c r="B79" s="601"/>
      <c r="C79" s="396" t="s">
        <v>47</v>
      </c>
      <c r="D79" s="593"/>
      <c r="E79" s="611"/>
      <c r="F79" s="593"/>
      <c r="G79" s="611"/>
      <c r="H79" s="194">
        <v>40</v>
      </c>
      <c r="I79" s="200">
        <v>89</v>
      </c>
      <c r="J79" s="196">
        <v>0</v>
      </c>
      <c r="K79" s="196">
        <f t="shared" si="114"/>
        <v>1110</v>
      </c>
      <c r="L79" s="194">
        <f t="shared" si="117"/>
        <v>119</v>
      </c>
      <c r="M79" s="194">
        <f t="shared" ref="M79" si="138">1000+O79+(F76-1)*50</f>
        <v>1110</v>
      </c>
      <c r="N79" s="194">
        <f t="shared" ref="N79" si="139">100+P79+(F76-1)*5</f>
        <v>119</v>
      </c>
      <c r="O79" s="198">
        <v>110</v>
      </c>
      <c r="P79" s="199">
        <v>19</v>
      </c>
      <c r="Q79" s="320" t="s">
        <v>68</v>
      </c>
      <c r="R79" s="321" t="s">
        <v>73</v>
      </c>
    </row>
    <row r="80" spans="1:18" s="3" customFormat="1" ht="14.25" customHeight="1" x14ac:dyDescent="0.2">
      <c r="A80" s="2"/>
      <c r="B80" s="602" t="s">
        <v>142</v>
      </c>
      <c r="C80" s="490" t="s">
        <v>102</v>
      </c>
      <c r="D80" s="640">
        <v>1</v>
      </c>
      <c r="E80" s="612">
        <v>12</v>
      </c>
      <c r="F80" s="640">
        <f>1+G80/100-MOD(G80,100)/100</f>
        <v>1</v>
      </c>
      <c r="G80" s="612">
        <f>H80+H81+H82+H83</f>
        <v>85</v>
      </c>
      <c r="H80" s="201">
        <v>30</v>
      </c>
      <c r="I80" s="202">
        <v>84</v>
      </c>
      <c r="J80" s="203">
        <v>0</v>
      </c>
      <c r="K80" s="203">
        <f t="shared" si="114"/>
        <v>1075</v>
      </c>
      <c r="L80" s="201">
        <f t="shared" si="117"/>
        <v>115</v>
      </c>
      <c r="M80" s="491">
        <f t="shared" ref="M80" si="140">1000+O80+(F80-1)*50</f>
        <v>1075</v>
      </c>
      <c r="N80" s="491">
        <f t="shared" ref="N80" si="141">100+P80+(F80-1)*5</f>
        <v>115</v>
      </c>
      <c r="O80" s="205">
        <v>75</v>
      </c>
      <c r="P80" s="206">
        <v>15</v>
      </c>
      <c r="Q80" s="322" t="s">
        <v>64</v>
      </c>
      <c r="R80" s="323" t="s">
        <v>73</v>
      </c>
    </row>
    <row r="81" spans="1:18" s="3" customFormat="1" ht="14.25" customHeight="1" x14ac:dyDescent="0.2">
      <c r="A81" s="2"/>
      <c r="B81" s="603"/>
      <c r="C81" s="398" t="s">
        <v>12</v>
      </c>
      <c r="D81" s="641"/>
      <c r="E81" s="613"/>
      <c r="F81" s="641"/>
      <c r="G81" s="613"/>
      <c r="H81" s="204">
        <v>0</v>
      </c>
      <c r="I81" s="207">
        <v>99</v>
      </c>
      <c r="J81" s="208">
        <v>0</v>
      </c>
      <c r="K81" s="208">
        <f t="shared" si="114"/>
        <v>1000</v>
      </c>
      <c r="L81" s="204">
        <f t="shared" si="117"/>
        <v>100</v>
      </c>
      <c r="M81" s="492">
        <f t="shared" ref="M81" si="142">1000+O81+(F80-1)*50</f>
        <v>1000</v>
      </c>
      <c r="N81" s="492">
        <f t="shared" ref="N81" si="143">100+P81+(F80-1)*5</f>
        <v>100</v>
      </c>
      <c r="O81" s="209">
        <v>0</v>
      </c>
      <c r="P81" s="210">
        <v>0</v>
      </c>
      <c r="Q81" s="324" t="s">
        <v>71</v>
      </c>
      <c r="R81" s="325" t="s">
        <v>183</v>
      </c>
    </row>
    <row r="82" spans="1:18" s="3" customFormat="1" ht="14.25" customHeight="1" x14ac:dyDescent="0.2">
      <c r="A82" s="2"/>
      <c r="B82" s="603"/>
      <c r="C82" s="398" t="s">
        <v>15</v>
      </c>
      <c r="D82" s="641"/>
      <c r="E82" s="613"/>
      <c r="F82" s="641"/>
      <c r="G82" s="613"/>
      <c r="H82" s="204">
        <v>12</v>
      </c>
      <c r="I82" s="207">
        <v>99</v>
      </c>
      <c r="J82" s="208">
        <v>0</v>
      </c>
      <c r="K82" s="208">
        <f t="shared" si="114"/>
        <v>1035</v>
      </c>
      <c r="L82" s="204">
        <f t="shared" si="117"/>
        <v>105</v>
      </c>
      <c r="M82" s="492">
        <f t="shared" ref="M82" si="144">1000+O82+(F80-1)*50</f>
        <v>1035</v>
      </c>
      <c r="N82" s="492">
        <f t="shared" ref="N82" si="145">100+P82+(F80-1)*5</f>
        <v>105</v>
      </c>
      <c r="O82" s="209">
        <v>35</v>
      </c>
      <c r="P82" s="210">
        <v>5</v>
      </c>
      <c r="Q82" s="324" t="s">
        <v>71</v>
      </c>
      <c r="R82" s="325" t="s">
        <v>65</v>
      </c>
    </row>
    <row r="83" spans="1:18" ht="14.25" customHeight="1" thickBot="1" x14ac:dyDescent="0.25">
      <c r="A83" s="2">
        <v>2</v>
      </c>
      <c r="B83" s="604"/>
      <c r="C83" s="399" t="s">
        <v>100</v>
      </c>
      <c r="D83" s="642"/>
      <c r="E83" s="614"/>
      <c r="F83" s="642"/>
      <c r="G83" s="614"/>
      <c r="H83" s="211">
        <v>43</v>
      </c>
      <c r="I83" s="207">
        <v>89</v>
      </c>
      <c r="J83" s="212">
        <v>12</v>
      </c>
      <c r="K83" s="212">
        <f t="shared" si="114"/>
        <v>959</v>
      </c>
      <c r="L83" s="211">
        <f t="shared" si="117"/>
        <v>101</v>
      </c>
      <c r="M83" s="492">
        <f t="shared" ref="M83" si="146">1000+O83+(F80-1)*50</f>
        <v>1090</v>
      </c>
      <c r="N83" s="492">
        <f t="shared" ref="N83" si="147">100+P83+(F80-1)*5</f>
        <v>115</v>
      </c>
      <c r="O83" s="213">
        <v>90</v>
      </c>
      <c r="P83" s="214">
        <v>15</v>
      </c>
      <c r="Q83" s="326" t="s">
        <v>71</v>
      </c>
      <c r="R83" s="327" t="s">
        <v>72</v>
      </c>
    </row>
    <row r="84" spans="1:18" ht="14.25" customHeight="1" x14ac:dyDescent="0.2">
      <c r="B84" s="605" t="s">
        <v>143</v>
      </c>
      <c r="C84" s="400" t="s">
        <v>33</v>
      </c>
      <c r="D84" s="618">
        <v>0</v>
      </c>
      <c r="E84" s="584">
        <v>12</v>
      </c>
      <c r="F84" s="618">
        <f>1+G84/100-MOD(G84,100)/100</f>
        <v>0.99999999999999989</v>
      </c>
      <c r="G84" s="584">
        <f>H84+H85+H86+H87</f>
        <v>40</v>
      </c>
      <c r="H84" s="215">
        <v>12</v>
      </c>
      <c r="I84" s="216">
        <v>99</v>
      </c>
      <c r="J84" s="217">
        <v>0</v>
      </c>
      <c r="K84" s="217">
        <f t="shared" si="114"/>
        <v>1025</v>
      </c>
      <c r="L84" s="215">
        <f t="shared" si="117"/>
        <v>107</v>
      </c>
      <c r="M84" s="215">
        <f t="shared" ref="M84" si="148">1000+O84+(F84-1)*50</f>
        <v>1025</v>
      </c>
      <c r="N84" s="215">
        <f t="shared" ref="N84" si="149">100+P84+(F84-1)*5</f>
        <v>107</v>
      </c>
      <c r="O84" s="219">
        <v>25</v>
      </c>
      <c r="P84" s="220">
        <v>7</v>
      </c>
      <c r="Q84" s="328" t="s">
        <v>64</v>
      </c>
      <c r="R84" s="329" t="s">
        <v>65</v>
      </c>
    </row>
    <row r="85" spans="1:18" ht="14.25" customHeight="1" x14ac:dyDescent="0.2">
      <c r="B85" s="606"/>
      <c r="C85" s="401" t="s">
        <v>23</v>
      </c>
      <c r="D85" s="619"/>
      <c r="E85" s="585"/>
      <c r="F85" s="619"/>
      <c r="G85" s="585"/>
      <c r="H85" s="218">
        <v>22</v>
      </c>
      <c r="I85" s="221">
        <v>94</v>
      </c>
      <c r="J85" s="222">
        <v>0</v>
      </c>
      <c r="K85" s="222">
        <f t="shared" si="114"/>
        <v>1065</v>
      </c>
      <c r="L85" s="218">
        <f t="shared" si="117"/>
        <v>109</v>
      </c>
      <c r="M85" s="218">
        <f t="shared" ref="M85" si="150">1000+O85+(F84-1)*50</f>
        <v>1065</v>
      </c>
      <c r="N85" s="218">
        <f t="shared" ref="N85" si="151">100+P85+(F84-1)*5</f>
        <v>109</v>
      </c>
      <c r="O85" s="223">
        <v>65</v>
      </c>
      <c r="P85" s="224">
        <v>9</v>
      </c>
      <c r="Q85" s="330" t="s">
        <v>64</v>
      </c>
      <c r="R85" s="331" t="s">
        <v>70</v>
      </c>
    </row>
    <row r="86" spans="1:18" ht="14.25" customHeight="1" x14ac:dyDescent="0.2">
      <c r="B86" s="606"/>
      <c r="C86" s="401" t="s">
        <v>99</v>
      </c>
      <c r="D86" s="619"/>
      <c r="E86" s="585"/>
      <c r="F86" s="619"/>
      <c r="G86" s="585"/>
      <c r="H86" s="218">
        <v>6</v>
      </c>
      <c r="I86" s="221">
        <v>99</v>
      </c>
      <c r="J86" s="222">
        <v>0</v>
      </c>
      <c r="K86" s="222">
        <f t="shared" si="114"/>
        <v>1030</v>
      </c>
      <c r="L86" s="218">
        <f t="shared" si="117"/>
        <v>100</v>
      </c>
      <c r="M86" s="218">
        <f t="shared" ref="M86" si="152">1000+O86+(F84-1)*50</f>
        <v>1030</v>
      </c>
      <c r="N86" s="218">
        <f t="shared" ref="N86" si="153">100+P86+(F84-1)*5</f>
        <v>100</v>
      </c>
      <c r="O86" s="223">
        <v>30</v>
      </c>
      <c r="P86" s="224">
        <v>0</v>
      </c>
      <c r="Q86" s="330" t="s">
        <v>64</v>
      </c>
      <c r="R86" s="331" t="s">
        <v>64</v>
      </c>
    </row>
    <row r="87" spans="1:18" ht="14.25" customHeight="1" thickBot="1" x14ac:dyDescent="0.25">
      <c r="B87" s="607"/>
      <c r="C87" s="402" t="s">
        <v>20</v>
      </c>
      <c r="D87" s="620"/>
      <c r="E87" s="586"/>
      <c r="F87" s="620"/>
      <c r="G87" s="586"/>
      <c r="H87" s="225">
        <v>0</v>
      </c>
      <c r="I87" s="221">
        <v>94</v>
      </c>
      <c r="J87" s="226">
        <v>0</v>
      </c>
      <c r="K87" s="226">
        <f t="shared" si="114"/>
        <v>1000</v>
      </c>
      <c r="L87" s="225">
        <f t="shared" si="117"/>
        <v>100</v>
      </c>
      <c r="M87" s="218">
        <f t="shared" ref="M87" si="154">1000+O87+(F84-1)*50</f>
        <v>1000</v>
      </c>
      <c r="N87" s="218">
        <f t="shared" ref="N87" si="155">100+P87+(F84-1)*5</f>
        <v>100</v>
      </c>
      <c r="O87" s="227">
        <v>0</v>
      </c>
      <c r="P87" s="228">
        <v>0</v>
      </c>
      <c r="Q87" s="332" t="s">
        <v>64</v>
      </c>
      <c r="R87" s="333" t="s">
        <v>67</v>
      </c>
    </row>
    <row r="88" spans="1:18" ht="14.25" customHeight="1" x14ac:dyDescent="0.2">
      <c r="A88" s="1">
        <v>2</v>
      </c>
      <c r="B88" s="688" t="s">
        <v>144</v>
      </c>
      <c r="C88" s="493" t="s">
        <v>44</v>
      </c>
      <c r="D88" s="615">
        <v>0</v>
      </c>
      <c r="E88" s="587">
        <v>6</v>
      </c>
      <c r="F88" s="615">
        <f>1+G88/100-MOD(G88,100)/100</f>
        <v>0.99999999999999989</v>
      </c>
      <c r="G88" s="587">
        <f>H88+H89+H90+H91</f>
        <v>38</v>
      </c>
      <c r="H88" s="494">
        <v>7</v>
      </c>
      <c r="I88" s="495">
        <v>99</v>
      </c>
      <c r="J88" s="496">
        <v>5</v>
      </c>
      <c r="K88" s="496">
        <f t="shared" si="114"/>
        <v>973</v>
      </c>
      <c r="L88" s="494">
        <f t="shared" si="117"/>
        <v>96</v>
      </c>
      <c r="M88" s="494">
        <f t="shared" ref="M88" si="156">1000+O88+(F88-1)*50</f>
        <v>1025</v>
      </c>
      <c r="N88" s="494">
        <f t="shared" ref="N88" si="157">100+P88+(F88-1)*5</f>
        <v>102</v>
      </c>
      <c r="O88" s="497">
        <v>25</v>
      </c>
      <c r="P88" s="498">
        <v>2</v>
      </c>
      <c r="Q88" s="499" t="s">
        <v>184</v>
      </c>
      <c r="R88" s="500" t="s">
        <v>193</v>
      </c>
    </row>
    <row r="89" spans="1:18" ht="14.25" customHeight="1" x14ac:dyDescent="0.2">
      <c r="B89" s="689"/>
      <c r="C89" s="501" t="s">
        <v>35</v>
      </c>
      <c r="D89" s="616"/>
      <c r="E89" s="588"/>
      <c r="F89" s="616"/>
      <c r="G89" s="588"/>
      <c r="H89" s="502">
        <v>16</v>
      </c>
      <c r="I89" s="503">
        <v>99</v>
      </c>
      <c r="J89" s="504">
        <v>0</v>
      </c>
      <c r="K89" s="504">
        <f t="shared" si="114"/>
        <v>1035</v>
      </c>
      <c r="L89" s="502">
        <f t="shared" si="117"/>
        <v>109</v>
      </c>
      <c r="M89" s="502">
        <f t="shared" ref="M89" si="158">1000+O89+(F88-1)*50</f>
        <v>1035</v>
      </c>
      <c r="N89" s="502">
        <f t="shared" ref="N89" si="159">100+P89+(F88-1)*5</f>
        <v>109</v>
      </c>
      <c r="O89" s="505">
        <v>35</v>
      </c>
      <c r="P89" s="506">
        <v>9</v>
      </c>
      <c r="Q89" s="507" t="s">
        <v>68</v>
      </c>
      <c r="R89" s="508" t="s">
        <v>65</v>
      </c>
    </row>
    <row r="90" spans="1:18" ht="14.25" customHeight="1" x14ac:dyDescent="0.2">
      <c r="B90" s="689"/>
      <c r="C90" s="501" t="s">
        <v>42</v>
      </c>
      <c r="D90" s="616"/>
      <c r="E90" s="588"/>
      <c r="F90" s="616"/>
      <c r="G90" s="588"/>
      <c r="H90" s="502">
        <v>7</v>
      </c>
      <c r="I90" s="503">
        <v>99</v>
      </c>
      <c r="J90" s="504">
        <v>0</v>
      </c>
      <c r="K90" s="504">
        <f t="shared" si="114"/>
        <v>1025</v>
      </c>
      <c r="L90" s="502">
        <f t="shared" si="117"/>
        <v>102</v>
      </c>
      <c r="M90" s="502">
        <f t="shared" ref="M90" si="160">1000+O90+(F88-1)*50</f>
        <v>1025</v>
      </c>
      <c r="N90" s="502">
        <f t="shared" ref="N90" si="161">100+P90+(F88-1)*5</f>
        <v>102</v>
      </c>
      <c r="O90" s="505">
        <v>25</v>
      </c>
      <c r="P90" s="506">
        <v>2</v>
      </c>
      <c r="Q90" s="507" t="s">
        <v>183</v>
      </c>
      <c r="R90" s="508" t="s">
        <v>184</v>
      </c>
    </row>
    <row r="91" spans="1:18" ht="14.25" customHeight="1" thickBot="1" x14ac:dyDescent="0.25">
      <c r="B91" s="690"/>
      <c r="C91" s="509" t="s">
        <v>97</v>
      </c>
      <c r="D91" s="617"/>
      <c r="E91" s="589"/>
      <c r="F91" s="617"/>
      <c r="G91" s="589"/>
      <c r="H91" s="510">
        <v>8</v>
      </c>
      <c r="I91" s="503">
        <v>99</v>
      </c>
      <c r="J91" s="511">
        <v>0</v>
      </c>
      <c r="K91" s="511">
        <f t="shared" si="114"/>
        <v>1040</v>
      </c>
      <c r="L91" s="510">
        <f t="shared" si="117"/>
        <v>100</v>
      </c>
      <c r="M91" s="502">
        <f t="shared" ref="M91" si="162">1000+O91+(F88-1)*50</f>
        <v>1040</v>
      </c>
      <c r="N91" s="502">
        <f t="shared" ref="N91" si="163">100+P91+(F88-1)*5</f>
        <v>100</v>
      </c>
      <c r="O91" s="512">
        <v>40</v>
      </c>
      <c r="P91" s="513">
        <v>0</v>
      </c>
      <c r="Q91" s="514" t="s">
        <v>68</v>
      </c>
      <c r="R91" s="515" t="s">
        <v>65</v>
      </c>
    </row>
    <row r="92" spans="1:18" ht="14.25" customHeight="1" x14ac:dyDescent="0.2">
      <c r="B92" s="691" t="s">
        <v>145</v>
      </c>
      <c r="C92" s="489" t="s">
        <v>90</v>
      </c>
      <c r="D92" s="594">
        <v>1</v>
      </c>
      <c r="E92" s="608">
        <v>11</v>
      </c>
      <c r="F92" s="594">
        <f>1+G92/100-MOD(G92,100)/100</f>
        <v>1</v>
      </c>
      <c r="G92" s="608">
        <f>H92+H93+H94+H95</f>
        <v>54</v>
      </c>
      <c r="H92" s="229">
        <v>12</v>
      </c>
      <c r="I92" s="230">
        <v>99</v>
      </c>
      <c r="J92" s="231">
        <v>0</v>
      </c>
      <c r="K92" s="231">
        <f t="shared" si="114"/>
        <v>1060</v>
      </c>
      <c r="L92" s="229">
        <f t="shared" si="117"/>
        <v>100</v>
      </c>
      <c r="M92" s="516">
        <f t="shared" ref="M92" si="164">1000+O92+(F92-1)*50</f>
        <v>1060</v>
      </c>
      <c r="N92" s="516">
        <f t="shared" ref="N92" si="165">100+P92+(F92-1)*5</f>
        <v>100</v>
      </c>
      <c r="O92" s="233">
        <v>60</v>
      </c>
      <c r="P92" s="234">
        <v>0</v>
      </c>
      <c r="Q92" s="334" t="s">
        <v>71</v>
      </c>
      <c r="R92" s="335" t="s">
        <v>70</v>
      </c>
    </row>
    <row r="93" spans="1:18" ht="14.25" customHeight="1" x14ac:dyDescent="0.2">
      <c r="B93" s="692"/>
      <c r="C93" s="403" t="s">
        <v>40</v>
      </c>
      <c r="D93" s="595"/>
      <c r="E93" s="609"/>
      <c r="F93" s="595"/>
      <c r="G93" s="609"/>
      <c r="H93" s="232">
        <v>10</v>
      </c>
      <c r="I93" s="235">
        <v>94</v>
      </c>
      <c r="J93" s="236">
        <v>0</v>
      </c>
      <c r="K93" s="236">
        <f t="shared" si="114"/>
        <v>1030</v>
      </c>
      <c r="L93" s="232">
        <f t="shared" si="117"/>
        <v>104</v>
      </c>
      <c r="M93" s="517">
        <f t="shared" ref="M93" si="166">1000+O93+(F92-1)*50</f>
        <v>1030</v>
      </c>
      <c r="N93" s="517">
        <f t="shared" ref="N93" si="167">100+P93+(F92-1)*5</f>
        <v>104</v>
      </c>
      <c r="O93" s="237">
        <v>30</v>
      </c>
      <c r="P93" s="238">
        <v>4</v>
      </c>
      <c r="Q93" s="336" t="s">
        <v>65</v>
      </c>
      <c r="R93" s="337" t="s">
        <v>184</v>
      </c>
    </row>
    <row r="94" spans="1:18" ht="14.25" customHeight="1" x14ac:dyDescent="0.2">
      <c r="B94" s="692"/>
      <c r="C94" s="403" t="s">
        <v>13</v>
      </c>
      <c r="D94" s="595"/>
      <c r="E94" s="609"/>
      <c r="F94" s="595"/>
      <c r="G94" s="609"/>
      <c r="H94" s="232">
        <v>32</v>
      </c>
      <c r="I94" s="235">
        <v>94</v>
      </c>
      <c r="J94" s="236">
        <v>0</v>
      </c>
      <c r="K94" s="236">
        <f t="shared" si="114"/>
        <v>1105</v>
      </c>
      <c r="L94" s="232">
        <f t="shared" si="117"/>
        <v>111</v>
      </c>
      <c r="M94" s="517">
        <f t="shared" ref="M94" si="168">1000+O94+(F92-1)*50</f>
        <v>1105</v>
      </c>
      <c r="N94" s="517">
        <f t="shared" ref="N94" si="169">100+P94+(F92-1)*5</f>
        <v>111</v>
      </c>
      <c r="O94" s="237">
        <v>105</v>
      </c>
      <c r="P94" s="238">
        <v>11</v>
      </c>
      <c r="Q94" s="336" t="s">
        <v>71</v>
      </c>
      <c r="R94" s="337" t="s">
        <v>73</v>
      </c>
    </row>
    <row r="95" spans="1:18" ht="14.25" customHeight="1" thickBot="1" x14ac:dyDescent="0.25">
      <c r="B95" s="693"/>
      <c r="C95" s="404" t="s">
        <v>16</v>
      </c>
      <c r="D95" s="596"/>
      <c r="E95" s="610"/>
      <c r="F95" s="596"/>
      <c r="G95" s="610"/>
      <c r="H95" s="239">
        <v>0</v>
      </c>
      <c r="I95" s="235">
        <v>94</v>
      </c>
      <c r="J95" s="240">
        <v>0</v>
      </c>
      <c r="K95" s="240">
        <f t="shared" si="114"/>
        <v>1000</v>
      </c>
      <c r="L95" s="239">
        <f t="shared" si="117"/>
        <v>100</v>
      </c>
      <c r="M95" s="517">
        <f t="shared" ref="M95" si="170">1000+O95+(F92-1)*50</f>
        <v>1000</v>
      </c>
      <c r="N95" s="517">
        <f t="shared" ref="N95" si="171">100+P95+(F92-1)*5</f>
        <v>100</v>
      </c>
      <c r="O95" s="241">
        <v>0</v>
      </c>
      <c r="P95" s="242">
        <v>0</v>
      </c>
      <c r="Q95" s="338" t="s">
        <v>64</v>
      </c>
      <c r="R95" s="339" t="s">
        <v>67</v>
      </c>
    </row>
    <row r="96" spans="1:18" ht="14.25" customHeight="1" x14ac:dyDescent="0.2">
      <c r="B96" s="686" t="s">
        <v>146</v>
      </c>
      <c r="C96" s="405" t="s">
        <v>0</v>
      </c>
      <c r="D96" s="597">
        <v>1</v>
      </c>
      <c r="E96" s="599">
        <v>7</v>
      </c>
      <c r="F96" s="597">
        <f>1+G96/100-MOD(G96,100)/100</f>
        <v>1</v>
      </c>
      <c r="G96" s="599">
        <f>H96+H97+H98+H99</f>
        <v>60</v>
      </c>
      <c r="H96" s="243">
        <v>0</v>
      </c>
      <c r="I96" s="244">
        <v>99</v>
      </c>
      <c r="J96" s="245">
        <v>0</v>
      </c>
      <c r="K96" s="245">
        <f t="shared" si="114"/>
        <v>1000</v>
      </c>
      <c r="L96" s="243">
        <f t="shared" si="117"/>
        <v>100</v>
      </c>
      <c r="M96" s="518">
        <f t="shared" ref="M96" si="172">1000+O96+(F96-1)*50</f>
        <v>1000</v>
      </c>
      <c r="N96" s="518">
        <f t="shared" ref="N96" si="173">100+P96+(F96-1)*5</f>
        <v>100</v>
      </c>
      <c r="O96" s="246">
        <v>0</v>
      </c>
      <c r="P96" s="247">
        <v>0</v>
      </c>
      <c r="Q96" s="340" t="s">
        <v>68</v>
      </c>
      <c r="R96" s="341" t="s">
        <v>68</v>
      </c>
    </row>
    <row r="97" spans="1:18" ht="14.25" customHeight="1" x14ac:dyDescent="0.2">
      <c r="A97">
        <v>1</v>
      </c>
      <c r="B97" s="686"/>
      <c r="C97" s="405" t="s">
        <v>98</v>
      </c>
      <c r="D97" s="597"/>
      <c r="E97" s="599"/>
      <c r="F97" s="597"/>
      <c r="G97" s="599"/>
      <c r="H97" s="243">
        <v>14</v>
      </c>
      <c r="I97" s="248">
        <v>99</v>
      </c>
      <c r="J97" s="245">
        <v>0</v>
      </c>
      <c r="K97" s="245">
        <v>1030</v>
      </c>
      <c r="L97" s="243">
        <v>108</v>
      </c>
      <c r="M97" s="243">
        <v>1030</v>
      </c>
      <c r="N97" s="243">
        <v>108</v>
      </c>
      <c r="O97" s="246">
        <v>30</v>
      </c>
      <c r="P97" s="247">
        <v>8</v>
      </c>
      <c r="Q97" s="340" t="s">
        <v>183</v>
      </c>
      <c r="R97" s="341" t="s">
        <v>184</v>
      </c>
    </row>
    <row r="98" spans="1:18" ht="14.25" customHeight="1" x14ac:dyDescent="0.2">
      <c r="A98"/>
      <c r="B98" s="686"/>
      <c r="C98" s="405" t="s">
        <v>41</v>
      </c>
      <c r="D98" s="597"/>
      <c r="E98" s="599"/>
      <c r="F98" s="597"/>
      <c r="G98" s="599"/>
      <c r="H98" s="243">
        <v>46</v>
      </c>
      <c r="I98" s="248">
        <v>89</v>
      </c>
      <c r="J98" s="245">
        <v>12</v>
      </c>
      <c r="K98" s="245">
        <f t="shared" si="114"/>
        <v>1007</v>
      </c>
      <c r="L98" s="243">
        <f t="shared" si="117"/>
        <v>102</v>
      </c>
      <c r="M98" s="243">
        <f t="shared" ref="M98" si="174">1000+O98+(F96-1)*50</f>
        <v>1145</v>
      </c>
      <c r="N98" s="243">
        <f t="shared" ref="N98" si="175">100+P98+(F96-1)*5</f>
        <v>117</v>
      </c>
      <c r="O98" s="246">
        <v>145</v>
      </c>
      <c r="P98" s="247">
        <v>17</v>
      </c>
      <c r="Q98" s="340" t="s">
        <v>65</v>
      </c>
      <c r="R98" s="341" t="s">
        <v>187</v>
      </c>
    </row>
    <row r="99" spans="1:18" ht="14.25" customHeight="1" thickBot="1" x14ac:dyDescent="0.25">
      <c r="A99"/>
      <c r="B99" s="687"/>
      <c r="C99" s="405" t="s">
        <v>96</v>
      </c>
      <c r="D99" s="598"/>
      <c r="E99" s="600"/>
      <c r="F99" s="598"/>
      <c r="G99" s="600"/>
      <c r="H99" s="249">
        <v>0</v>
      </c>
      <c r="I99" s="250">
        <v>99</v>
      </c>
      <c r="J99" s="251">
        <v>0</v>
      </c>
      <c r="K99" s="251">
        <f t="shared" si="114"/>
        <v>1000</v>
      </c>
      <c r="L99" s="249">
        <f t="shared" si="117"/>
        <v>100</v>
      </c>
      <c r="M99" s="243">
        <f t="shared" ref="M99" si="176">1000+O99+(F96-1)*50</f>
        <v>1000</v>
      </c>
      <c r="N99" s="243">
        <f t="shared" ref="N99" si="177">100+P99+(F96-1)*5</f>
        <v>100</v>
      </c>
      <c r="O99" s="252">
        <v>0</v>
      </c>
      <c r="P99" s="253">
        <v>0</v>
      </c>
      <c r="Q99" s="342" t="s">
        <v>68</v>
      </c>
      <c r="R99" s="343" t="s">
        <v>68</v>
      </c>
    </row>
    <row r="100" spans="1:18" ht="14.25" customHeight="1" thickBot="1" x14ac:dyDescent="0.2">
      <c r="A100"/>
      <c r="B100" s="410" t="s">
        <v>50</v>
      </c>
      <c r="C100" s="411" t="s">
        <v>51</v>
      </c>
      <c r="D100" s="412" t="s">
        <v>76</v>
      </c>
      <c r="E100" s="413" t="s">
        <v>52</v>
      </c>
      <c r="F100" s="414" t="s">
        <v>58</v>
      </c>
      <c r="G100" s="415" t="s">
        <v>59</v>
      </c>
      <c r="H100" s="20" t="s">
        <v>60</v>
      </c>
      <c r="I100" s="21" t="s">
        <v>53</v>
      </c>
      <c r="J100" s="22" t="s">
        <v>54</v>
      </c>
      <c r="K100" s="22" t="s">
        <v>55</v>
      </c>
      <c r="L100" s="23" t="s">
        <v>56</v>
      </c>
      <c r="M100" s="23" t="s">
        <v>61</v>
      </c>
      <c r="N100" s="23" t="s">
        <v>62</v>
      </c>
      <c r="O100" s="24" t="s">
        <v>74</v>
      </c>
      <c r="P100" s="28" t="s">
        <v>75</v>
      </c>
      <c r="Q100" s="30" t="s">
        <v>63</v>
      </c>
      <c r="R100" s="31" t="s">
        <v>57</v>
      </c>
    </row>
    <row r="101" spans="1:18" ht="14.25" customHeight="1" x14ac:dyDescent="0.15">
      <c r="A101"/>
      <c r="B101" s="568" t="s">
        <v>147</v>
      </c>
      <c r="C101" s="407" t="s">
        <v>93</v>
      </c>
      <c r="D101" s="576">
        <v>0</v>
      </c>
      <c r="E101" s="574">
        <v>10</v>
      </c>
      <c r="F101" s="574">
        <v>0</v>
      </c>
      <c r="G101" s="574">
        <v>0</v>
      </c>
      <c r="H101" s="562">
        <v>0</v>
      </c>
      <c r="I101" s="562">
        <v>0</v>
      </c>
      <c r="J101" s="562">
        <v>0</v>
      </c>
      <c r="K101" s="562">
        <v>1000</v>
      </c>
      <c r="L101" s="562">
        <v>100</v>
      </c>
      <c r="M101" s="562">
        <v>1000</v>
      </c>
      <c r="N101" s="562">
        <v>100</v>
      </c>
      <c r="O101" s="562">
        <v>0</v>
      </c>
      <c r="P101" s="565">
        <v>0</v>
      </c>
      <c r="Q101" s="416" t="s">
        <v>67</v>
      </c>
      <c r="R101" s="33" t="s">
        <v>67</v>
      </c>
    </row>
    <row r="102" spans="1:18" ht="14.25" customHeight="1" x14ac:dyDescent="0.15">
      <c r="A102"/>
      <c r="B102" s="569"/>
      <c r="C102" s="407" t="s">
        <v>114</v>
      </c>
      <c r="D102" s="577"/>
      <c r="E102" s="567"/>
      <c r="F102" s="567"/>
      <c r="G102" s="567"/>
      <c r="H102" s="563"/>
      <c r="I102" s="563"/>
      <c r="J102" s="563"/>
      <c r="K102" s="563"/>
      <c r="L102" s="563"/>
      <c r="M102" s="563"/>
      <c r="N102" s="563"/>
      <c r="O102" s="563"/>
      <c r="P102" s="566"/>
      <c r="Q102" s="417" t="s">
        <v>68</v>
      </c>
      <c r="R102" s="35" t="s">
        <v>65</v>
      </c>
    </row>
    <row r="103" spans="1:18" ht="14.25" customHeight="1" x14ac:dyDescent="0.15">
      <c r="A103"/>
      <c r="B103" s="569"/>
      <c r="C103" s="407" t="s">
        <v>26</v>
      </c>
      <c r="D103" s="577"/>
      <c r="E103" s="567"/>
      <c r="F103" s="567"/>
      <c r="G103" s="567"/>
      <c r="H103" s="563"/>
      <c r="I103" s="563"/>
      <c r="J103" s="563"/>
      <c r="K103" s="563"/>
      <c r="L103" s="563"/>
      <c r="M103" s="563"/>
      <c r="N103" s="563"/>
      <c r="O103" s="563"/>
      <c r="P103" s="566"/>
      <c r="Q103" s="417" t="s">
        <v>67</v>
      </c>
      <c r="R103" s="35" t="s">
        <v>67</v>
      </c>
    </row>
    <row r="104" spans="1:18" ht="14.25" customHeight="1" thickBot="1" x14ac:dyDescent="0.2">
      <c r="A104">
        <v>2</v>
      </c>
      <c r="B104" s="570"/>
      <c r="C104" s="408" t="s">
        <v>25</v>
      </c>
      <c r="D104" s="578"/>
      <c r="E104" s="567"/>
      <c r="F104" s="567"/>
      <c r="G104" s="567"/>
      <c r="H104" s="563"/>
      <c r="I104" s="563"/>
      <c r="J104" s="563"/>
      <c r="K104" s="563"/>
      <c r="L104" s="563"/>
      <c r="M104" s="563"/>
      <c r="N104" s="563"/>
      <c r="O104" s="563"/>
      <c r="P104" s="566"/>
      <c r="Q104" s="418" t="s">
        <v>68</v>
      </c>
      <c r="R104" s="37" t="s">
        <v>65</v>
      </c>
    </row>
    <row r="105" spans="1:18" ht="14.25" customHeight="1" x14ac:dyDescent="0.15">
      <c r="A105"/>
      <c r="B105" s="568" t="s">
        <v>239</v>
      </c>
      <c r="C105" s="407" t="s">
        <v>30</v>
      </c>
      <c r="D105" s="578"/>
      <c r="E105" s="567"/>
      <c r="F105" s="567"/>
      <c r="G105" s="567"/>
      <c r="H105" s="563"/>
      <c r="I105" s="563"/>
      <c r="J105" s="563"/>
      <c r="K105" s="563"/>
      <c r="L105" s="563"/>
      <c r="M105" s="563"/>
      <c r="N105" s="563"/>
      <c r="O105" s="563"/>
      <c r="P105" s="567"/>
      <c r="Q105" s="34" t="s">
        <v>67</v>
      </c>
      <c r="R105" s="35" t="s">
        <v>67</v>
      </c>
    </row>
    <row r="106" spans="1:18" ht="14.25" customHeight="1" x14ac:dyDescent="0.15">
      <c r="A106"/>
      <c r="B106" s="569"/>
      <c r="C106" s="407" t="s">
        <v>115</v>
      </c>
      <c r="D106" s="578"/>
      <c r="E106" s="567"/>
      <c r="F106" s="567"/>
      <c r="G106" s="567"/>
      <c r="H106" s="563"/>
      <c r="I106" s="563"/>
      <c r="J106" s="563"/>
      <c r="K106" s="563"/>
      <c r="L106" s="563"/>
      <c r="M106" s="563"/>
      <c r="N106" s="563"/>
      <c r="O106" s="563"/>
      <c r="P106" s="567"/>
      <c r="Q106" s="34" t="s">
        <v>67</v>
      </c>
      <c r="R106" s="35" t="s">
        <v>67</v>
      </c>
    </row>
    <row r="107" spans="1:18" ht="14.25" customHeight="1" x14ac:dyDescent="0.15">
      <c r="A107"/>
      <c r="B107" s="569"/>
      <c r="C107" s="407" t="s">
        <v>27</v>
      </c>
      <c r="D107" s="578"/>
      <c r="E107" s="567"/>
      <c r="F107" s="567"/>
      <c r="G107" s="567"/>
      <c r="H107" s="563"/>
      <c r="I107" s="563"/>
      <c r="J107" s="563"/>
      <c r="K107" s="563"/>
      <c r="L107" s="563"/>
      <c r="M107" s="563"/>
      <c r="N107" s="563"/>
      <c r="O107" s="563"/>
      <c r="P107" s="567"/>
      <c r="Q107" s="34" t="s">
        <v>67</v>
      </c>
      <c r="R107" s="35" t="s">
        <v>67</v>
      </c>
    </row>
    <row r="108" spans="1:18" ht="14.25" customHeight="1" x14ac:dyDescent="0.15">
      <c r="A108"/>
      <c r="B108" s="569"/>
      <c r="C108" s="407" t="s">
        <v>28</v>
      </c>
      <c r="D108" s="578"/>
      <c r="E108" s="567"/>
      <c r="F108" s="567"/>
      <c r="G108" s="567"/>
      <c r="H108" s="563"/>
      <c r="I108" s="563"/>
      <c r="J108" s="563"/>
      <c r="K108" s="563"/>
      <c r="L108" s="563"/>
      <c r="M108" s="563"/>
      <c r="N108" s="563"/>
      <c r="O108" s="563"/>
      <c r="P108" s="567"/>
      <c r="Q108" s="34" t="s">
        <v>67</v>
      </c>
      <c r="R108" s="35" t="s">
        <v>67</v>
      </c>
    </row>
    <row r="109" spans="1:18" ht="14.25" customHeight="1" x14ac:dyDescent="0.15">
      <c r="A109"/>
      <c r="B109" s="569"/>
      <c r="C109" s="407" t="s">
        <v>29</v>
      </c>
      <c r="D109" s="578"/>
      <c r="E109" s="567"/>
      <c r="F109" s="567"/>
      <c r="G109" s="567"/>
      <c r="H109" s="563"/>
      <c r="I109" s="563"/>
      <c r="J109" s="563"/>
      <c r="K109" s="563"/>
      <c r="L109" s="563"/>
      <c r="M109" s="563"/>
      <c r="N109" s="563"/>
      <c r="O109" s="563"/>
      <c r="P109" s="567"/>
      <c r="Q109" s="34" t="s">
        <v>67</v>
      </c>
      <c r="R109" s="35" t="s">
        <v>67</v>
      </c>
    </row>
    <row r="110" spans="1:18" ht="14.25" customHeight="1" x14ac:dyDescent="0.15">
      <c r="A110"/>
      <c r="B110" s="569"/>
      <c r="C110" s="407" t="s">
        <v>39</v>
      </c>
      <c r="D110" s="578"/>
      <c r="E110" s="567"/>
      <c r="F110" s="567"/>
      <c r="G110" s="567"/>
      <c r="H110" s="563"/>
      <c r="I110" s="563"/>
      <c r="J110" s="563"/>
      <c r="K110" s="563"/>
      <c r="L110" s="563"/>
      <c r="M110" s="563"/>
      <c r="N110" s="563"/>
      <c r="O110" s="563"/>
      <c r="P110" s="567"/>
      <c r="Q110" s="34" t="s">
        <v>67</v>
      </c>
      <c r="R110" s="35" t="s">
        <v>67</v>
      </c>
    </row>
    <row r="111" spans="1:18" ht="14.25" customHeight="1" x14ac:dyDescent="0.15">
      <c r="A111"/>
      <c r="B111" s="569"/>
      <c r="C111" s="407" t="s">
        <v>95</v>
      </c>
      <c r="D111" s="578"/>
      <c r="E111" s="567"/>
      <c r="F111" s="567"/>
      <c r="G111" s="567"/>
      <c r="H111" s="563"/>
      <c r="I111" s="563"/>
      <c r="J111" s="563"/>
      <c r="K111" s="563"/>
      <c r="L111" s="563"/>
      <c r="M111" s="563"/>
      <c r="N111" s="563"/>
      <c r="O111" s="563"/>
      <c r="P111" s="567"/>
      <c r="Q111" s="34" t="s">
        <v>67</v>
      </c>
      <c r="R111" s="35" t="s">
        <v>67</v>
      </c>
    </row>
    <row r="112" spans="1:18" ht="14.25" customHeight="1" thickBot="1" x14ac:dyDescent="0.2">
      <c r="A112"/>
      <c r="B112" s="570"/>
      <c r="C112" s="408" t="s">
        <v>94</v>
      </c>
      <c r="D112" s="578"/>
      <c r="E112" s="567"/>
      <c r="F112" s="567"/>
      <c r="G112" s="567"/>
      <c r="H112" s="563"/>
      <c r="I112" s="563"/>
      <c r="J112" s="563"/>
      <c r="K112" s="563"/>
      <c r="L112" s="563"/>
      <c r="M112" s="563"/>
      <c r="N112" s="563"/>
      <c r="O112" s="563"/>
      <c r="P112" s="567"/>
      <c r="Q112" s="34" t="s">
        <v>67</v>
      </c>
      <c r="R112" s="35" t="s">
        <v>67</v>
      </c>
    </row>
    <row r="113" spans="1:3" x14ac:dyDescent="0.15">
      <c r="A113"/>
      <c r="C113" s="2"/>
    </row>
  </sheetData>
  <mergeCells count="135">
    <mergeCell ref="B3:B6"/>
    <mergeCell ref="D3:D6"/>
    <mergeCell ref="E3:E6"/>
    <mergeCell ref="F3:F6"/>
    <mergeCell ref="G3:G6"/>
    <mergeCell ref="B7:B10"/>
    <mergeCell ref="D7:D10"/>
    <mergeCell ref="E7:E10"/>
    <mergeCell ref="F7:F10"/>
    <mergeCell ref="G7:G10"/>
    <mergeCell ref="B11:B14"/>
    <mergeCell ref="D11:D14"/>
    <mergeCell ref="E11:E14"/>
    <mergeCell ref="F11:F14"/>
    <mergeCell ref="G11:G14"/>
    <mergeCell ref="B15:B18"/>
    <mergeCell ref="D15:D18"/>
    <mergeCell ref="E15:E18"/>
    <mergeCell ref="F15:F18"/>
    <mergeCell ref="G15:G18"/>
    <mergeCell ref="B19:B22"/>
    <mergeCell ref="D19:D22"/>
    <mergeCell ref="E19:E22"/>
    <mergeCell ref="F19:F22"/>
    <mergeCell ref="G19:G22"/>
    <mergeCell ref="B23:B26"/>
    <mergeCell ref="D23:D26"/>
    <mergeCell ref="E23:E26"/>
    <mergeCell ref="F23:F26"/>
    <mergeCell ref="G23:G26"/>
    <mergeCell ref="B27:B30"/>
    <mergeCell ref="D27:D30"/>
    <mergeCell ref="E27:E30"/>
    <mergeCell ref="F27:F30"/>
    <mergeCell ref="G27:G30"/>
    <mergeCell ref="B31:B34"/>
    <mergeCell ref="D31:D34"/>
    <mergeCell ref="E31:E34"/>
    <mergeCell ref="F31:F34"/>
    <mergeCell ref="G31:G34"/>
    <mergeCell ref="B35:B38"/>
    <mergeCell ref="D35:D38"/>
    <mergeCell ref="E35:E38"/>
    <mergeCell ref="F35:F38"/>
    <mergeCell ref="G35:G38"/>
    <mergeCell ref="B39:B42"/>
    <mergeCell ref="D39:D42"/>
    <mergeCell ref="E39:E42"/>
    <mergeCell ref="F39:F42"/>
    <mergeCell ref="G39:G42"/>
    <mergeCell ref="B43:B46"/>
    <mergeCell ref="D43:D46"/>
    <mergeCell ref="E43:E46"/>
    <mergeCell ref="F43:F46"/>
    <mergeCell ref="G43:G46"/>
    <mergeCell ref="B47:B50"/>
    <mergeCell ref="D47:D50"/>
    <mergeCell ref="E47:E50"/>
    <mergeCell ref="F47:F50"/>
    <mergeCell ref="G47:G50"/>
    <mergeCell ref="B52:B55"/>
    <mergeCell ref="D52:D55"/>
    <mergeCell ref="E52:E55"/>
    <mergeCell ref="F52:F55"/>
    <mergeCell ref="G52:G55"/>
    <mergeCell ref="B56:B59"/>
    <mergeCell ref="D56:D59"/>
    <mergeCell ref="E56:E59"/>
    <mergeCell ref="F56:F59"/>
    <mergeCell ref="G56:G59"/>
    <mergeCell ref="B60:B63"/>
    <mergeCell ref="D60:D63"/>
    <mergeCell ref="E60:E63"/>
    <mergeCell ref="F60:F63"/>
    <mergeCell ref="G60:G63"/>
    <mergeCell ref="B64:B67"/>
    <mergeCell ref="D64:D67"/>
    <mergeCell ref="E64:E67"/>
    <mergeCell ref="F64:F67"/>
    <mergeCell ref="G64:G67"/>
    <mergeCell ref="B68:B71"/>
    <mergeCell ref="D68:D71"/>
    <mergeCell ref="E68:E71"/>
    <mergeCell ref="F68:F71"/>
    <mergeCell ref="G68:G71"/>
    <mergeCell ref="B72:B75"/>
    <mergeCell ref="D72:D75"/>
    <mergeCell ref="E72:E75"/>
    <mergeCell ref="F72:F75"/>
    <mergeCell ref="G72:G75"/>
    <mergeCell ref="B76:B79"/>
    <mergeCell ref="D76:D79"/>
    <mergeCell ref="E76:E79"/>
    <mergeCell ref="F76:F79"/>
    <mergeCell ref="G76:G79"/>
    <mergeCell ref="B80:B83"/>
    <mergeCell ref="D80:D83"/>
    <mergeCell ref="E80:E83"/>
    <mergeCell ref="F80:F83"/>
    <mergeCell ref="G80:G83"/>
    <mergeCell ref="B84:B87"/>
    <mergeCell ref="D84:D87"/>
    <mergeCell ref="E84:E87"/>
    <mergeCell ref="F84:F87"/>
    <mergeCell ref="G84:G87"/>
    <mergeCell ref="B88:B91"/>
    <mergeCell ref="D88:D91"/>
    <mergeCell ref="E88:E91"/>
    <mergeCell ref="F88:F91"/>
    <mergeCell ref="G88:G91"/>
    <mergeCell ref="B92:B95"/>
    <mergeCell ref="D92:D95"/>
    <mergeCell ref="E92:E95"/>
    <mergeCell ref="F92:F95"/>
    <mergeCell ref="G92:G95"/>
    <mergeCell ref="B96:B99"/>
    <mergeCell ref="D96:D99"/>
    <mergeCell ref="E96:E99"/>
    <mergeCell ref="F96:F99"/>
    <mergeCell ref="G96:G99"/>
    <mergeCell ref="O101:O112"/>
    <mergeCell ref="P101:P112"/>
    <mergeCell ref="B101:B104"/>
    <mergeCell ref="B105:B112"/>
    <mergeCell ref="I101:I112"/>
    <mergeCell ref="J101:J112"/>
    <mergeCell ref="K101:K112"/>
    <mergeCell ref="L101:L112"/>
    <mergeCell ref="M101:M112"/>
    <mergeCell ref="N101:N112"/>
    <mergeCell ref="D101:D112"/>
    <mergeCell ref="E101:E112"/>
    <mergeCell ref="F101:F112"/>
    <mergeCell ref="G101:G112"/>
    <mergeCell ref="H101:H112"/>
  </mergeCells>
  <phoneticPr fontId="6"/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3"/>
  <sheetViews>
    <sheetView topLeftCell="A82" zoomScale="80" zoomScaleNormal="80" workbookViewId="0">
      <selection activeCell="A113" sqref="A113:XFD130"/>
    </sheetView>
  </sheetViews>
  <sheetFormatPr defaultRowHeight="13.5" x14ac:dyDescent="0.15"/>
  <cols>
    <col min="1" max="1" width="3" style="1" customWidth="1"/>
    <col min="2" max="2" width="17.125" style="547" customWidth="1"/>
    <col min="3" max="3" width="15.125" style="1" customWidth="1"/>
    <col min="4" max="4" width="7.125" style="13" customWidth="1"/>
    <col min="5" max="5" width="5.125" style="547" customWidth="1"/>
    <col min="6" max="6" width="3.875" style="13" customWidth="1"/>
    <col min="7" max="7" width="4.875" style="12" customWidth="1"/>
    <col min="8" max="8" width="8.125" style="25" customWidth="1"/>
    <col min="9" max="9" width="6" style="16" customWidth="1"/>
    <col min="10" max="10" width="5.5" style="26" customWidth="1"/>
    <col min="11" max="11" width="8.75" style="26" customWidth="1"/>
    <col min="12" max="12" width="8.375" style="14" customWidth="1"/>
    <col min="13" max="13" width="6.75" style="14" customWidth="1"/>
    <col min="14" max="14" width="5.625" style="14" customWidth="1"/>
    <col min="15" max="15" width="8.875" style="27" customWidth="1"/>
    <col min="16" max="16" width="8.5" style="6" customWidth="1"/>
    <col min="17" max="17" width="10.125" style="38" customWidth="1"/>
    <col min="18" max="18" width="10.875" style="38" customWidth="1"/>
  </cols>
  <sheetData>
    <row r="1" spans="1:18" ht="14.25" customHeight="1" thickBot="1" x14ac:dyDescent="0.2">
      <c r="D1" s="11"/>
      <c r="F1" s="11"/>
      <c r="H1" s="15"/>
      <c r="J1" s="17"/>
      <c r="K1" s="17"/>
      <c r="L1" s="18"/>
      <c r="M1" s="18"/>
      <c r="N1" s="18"/>
      <c r="O1" s="19"/>
      <c r="P1" s="5"/>
      <c r="Q1" s="29"/>
      <c r="R1" s="29"/>
    </row>
    <row r="2" spans="1:18" ht="14.25" customHeight="1" thickBot="1" x14ac:dyDescent="0.25">
      <c r="B2" s="10" t="s">
        <v>50</v>
      </c>
      <c r="C2" s="365" t="s">
        <v>51</v>
      </c>
      <c r="D2" s="7" t="s">
        <v>76</v>
      </c>
      <c r="E2" s="345" t="s">
        <v>52</v>
      </c>
      <c r="F2" s="346" t="s">
        <v>58</v>
      </c>
      <c r="G2" s="347" t="s">
        <v>59</v>
      </c>
      <c r="H2" s="20" t="s">
        <v>116</v>
      </c>
      <c r="I2" s="348" t="s">
        <v>53</v>
      </c>
      <c r="J2" s="349" t="s">
        <v>54</v>
      </c>
      <c r="K2" s="22" t="s">
        <v>117</v>
      </c>
      <c r="L2" s="23" t="s">
        <v>118</v>
      </c>
      <c r="M2" s="344" t="s">
        <v>61</v>
      </c>
      <c r="N2" s="344" t="s">
        <v>62</v>
      </c>
      <c r="O2" s="24" t="s">
        <v>119</v>
      </c>
      <c r="P2" s="8" t="s">
        <v>120</v>
      </c>
      <c r="Q2" s="30" t="s">
        <v>63</v>
      </c>
      <c r="R2" s="31" t="s">
        <v>57</v>
      </c>
    </row>
    <row r="3" spans="1:18" s="3" customFormat="1" ht="14.25" customHeight="1" x14ac:dyDescent="0.2">
      <c r="A3" s="2"/>
      <c r="B3" s="719" t="s">
        <v>123</v>
      </c>
      <c r="C3" s="366" t="s">
        <v>11</v>
      </c>
      <c r="D3" s="734">
        <v>0</v>
      </c>
      <c r="E3" s="713">
        <v>8</v>
      </c>
      <c r="F3" s="714">
        <f>1+G3/100-MOD(G3,100)/100</f>
        <v>1</v>
      </c>
      <c r="G3" s="734">
        <f>H3+H4+H5+H6</f>
        <v>68</v>
      </c>
      <c r="H3" s="39">
        <v>11</v>
      </c>
      <c r="I3" s="40">
        <v>99</v>
      </c>
      <c r="J3" s="41">
        <v>0</v>
      </c>
      <c r="K3" s="41">
        <f>M3*(100-J3)/100-MOD(M3*(100-J3),100)/100</f>
        <v>1015</v>
      </c>
      <c r="L3" s="39">
        <f>N3*(100-J3)/100-MOD(N3*(100-J3),100)/100</f>
        <v>108</v>
      </c>
      <c r="M3" s="39">
        <f>1000+O3+(F3-1)*50</f>
        <v>1015</v>
      </c>
      <c r="N3" s="39">
        <f>100+P3+(F3-1)*5</f>
        <v>108</v>
      </c>
      <c r="O3" s="42">
        <v>15</v>
      </c>
      <c r="P3" s="43">
        <v>8</v>
      </c>
      <c r="Q3" s="254" t="s">
        <v>65</v>
      </c>
      <c r="R3" s="255" t="s">
        <v>184</v>
      </c>
    </row>
    <row r="4" spans="1:18" s="3" customFormat="1" ht="14.25" customHeight="1" x14ac:dyDescent="0.2">
      <c r="A4" s="2"/>
      <c r="B4" s="720"/>
      <c r="C4" s="366" t="s">
        <v>43</v>
      </c>
      <c r="D4" s="714"/>
      <c r="E4" s="714"/>
      <c r="F4" s="714"/>
      <c r="G4" s="714"/>
      <c r="H4" s="39">
        <v>5</v>
      </c>
      <c r="I4" s="40">
        <v>99</v>
      </c>
      <c r="J4" s="41">
        <v>0</v>
      </c>
      <c r="K4" s="41">
        <f t="shared" ref="K4:K67" si="0">M4*(100-J4)/100-MOD(M4*(100-J4),100)/100</f>
        <v>1020</v>
      </c>
      <c r="L4" s="39">
        <f t="shared" ref="L4:L68" si="1">N4*(100-J4)/100-MOD(N4*(100-J4),100)/100</f>
        <v>101</v>
      </c>
      <c r="M4" s="39">
        <f>1000+O4+(F3-1)*50</f>
        <v>1020</v>
      </c>
      <c r="N4" s="39">
        <f>100+P4+(F3-1)*5</f>
        <v>101</v>
      </c>
      <c r="O4" s="42">
        <v>20</v>
      </c>
      <c r="P4" s="43">
        <v>1</v>
      </c>
      <c r="Q4" s="254" t="s">
        <v>65</v>
      </c>
      <c r="R4" s="255" t="s">
        <v>192</v>
      </c>
    </row>
    <row r="5" spans="1:18" s="3" customFormat="1" ht="14.25" customHeight="1" x14ac:dyDescent="0.2">
      <c r="A5" s="2"/>
      <c r="B5" s="720"/>
      <c r="C5" s="366" t="s">
        <v>2</v>
      </c>
      <c r="D5" s="714"/>
      <c r="E5" s="714"/>
      <c r="F5" s="714"/>
      <c r="G5" s="714"/>
      <c r="H5" s="39">
        <v>15</v>
      </c>
      <c r="I5" s="40">
        <v>99</v>
      </c>
      <c r="J5" s="41">
        <v>0</v>
      </c>
      <c r="K5" s="41">
        <f t="shared" si="0"/>
        <v>1065</v>
      </c>
      <c r="L5" s="39">
        <f t="shared" si="1"/>
        <v>102</v>
      </c>
      <c r="M5" s="39">
        <f>1000+O5+(F3-1)*50</f>
        <v>1065</v>
      </c>
      <c r="N5" s="39">
        <f>100+P5+(F3-1)*5</f>
        <v>102</v>
      </c>
      <c r="O5" s="42">
        <v>65</v>
      </c>
      <c r="P5" s="43">
        <v>2</v>
      </c>
      <c r="Q5" s="254" t="s">
        <v>65</v>
      </c>
      <c r="R5" s="255" t="s">
        <v>70</v>
      </c>
    </row>
    <row r="6" spans="1:18" s="3" customFormat="1" ht="14.25" customHeight="1" thickBot="1" x14ac:dyDescent="0.25">
      <c r="A6" s="2"/>
      <c r="B6" s="721"/>
      <c r="C6" s="366" t="s">
        <v>18</v>
      </c>
      <c r="D6" s="715"/>
      <c r="E6" s="715"/>
      <c r="F6" s="715"/>
      <c r="G6" s="715"/>
      <c r="H6" s="39">
        <v>37</v>
      </c>
      <c r="I6" s="40">
        <v>84</v>
      </c>
      <c r="J6" s="41">
        <v>0</v>
      </c>
      <c r="K6" s="41">
        <f t="shared" si="0"/>
        <v>1095</v>
      </c>
      <c r="L6" s="39">
        <f t="shared" si="1"/>
        <v>116</v>
      </c>
      <c r="M6" s="39">
        <f>1000+O6+(F3-1)*50</f>
        <v>1095</v>
      </c>
      <c r="N6" s="39">
        <f>100+P6+(F3-1)*5</f>
        <v>116</v>
      </c>
      <c r="O6" s="42">
        <v>95</v>
      </c>
      <c r="P6" s="43">
        <v>16</v>
      </c>
      <c r="Q6" s="254" t="s">
        <v>70</v>
      </c>
      <c r="R6" s="255" t="s">
        <v>182</v>
      </c>
    </row>
    <row r="7" spans="1:18" s="3" customFormat="1" ht="14.25" customHeight="1" x14ac:dyDescent="0.2">
      <c r="A7" s="2"/>
      <c r="B7" s="722" t="s">
        <v>124</v>
      </c>
      <c r="C7" s="367" t="s">
        <v>80</v>
      </c>
      <c r="D7" s="735">
        <v>1</v>
      </c>
      <c r="E7" s="716">
        <v>8</v>
      </c>
      <c r="F7" s="735">
        <f>1+G7/100-MOD(G7,100)/100</f>
        <v>1</v>
      </c>
      <c r="G7" s="735">
        <f>H7+H8+H9+H10</f>
        <v>8</v>
      </c>
      <c r="H7" s="44">
        <v>0</v>
      </c>
      <c r="I7" s="45">
        <v>99</v>
      </c>
      <c r="J7" s="46">
        <v>0</v>
      </c>
      <c r="K7" s="46">
        <f t="shared" si="0"/>
        <v>1000</v>
      </c>
      <c r="L7" s="46">
        <f t="shared" si="1"/>
        <v>100</v>
      </c>
      <c r="M7" s="423">
        <f t="shared" ref="M7" si="2">1000+O7+(F7-1)*50</f>
        <v>1000</v>
      </c>
      <c r="N7" s="423">
        <f t="shared" ref="N7" si="3">100+P7+(F7-1)*5</f>
        <v>100</v>
      </c>
      <c r="O7" s="47">
        <v>0</v>
      </c>
      <c r="P7" s="48">
        <v>0</v>
      </c>
      <c r="Q7" s="256" t="s">
        <v>68</v>
      </c>
      <c r="R7" s="257" t="s">
        <v>68</v>
      </c>
    </row>
    <row r="8" spans="1:18" s="3" customFormat="1" ht="14.25" customHeight="1" x14ac:dyDescent="0.2">
      <c r="A8" s="2"/>
      <c r="B8" s="723"/>
      <c r="C8" s="368" t="s">
        <v>82</v>
      </c>
      <c r="D8" s="717"/>
      <c r="E8" s="717"/>
      <c r="F8" s="717"/>
      <c r="G8" s="717"/>
      <c r="H8" s="49">
        <v>8</v>
      </c>
      <c r="I8" s="50">
        <v>99</v>
      </c>
      <c r="J8" s="51">
        <v>0</v>
      </c>
      <c r="K8" s="51">
        <f t="shared" si="0"/>
        <v>1035</v>
      </c>
      <c r="L8" s="51">
        <f t="shared" si="1"/>
        <v>101</v>
      </c>
      <c r="M8" s="424">
        <f t="shared" ref="M8" si="4">1000+O8+(F7-1)*50</f>
        <v>1035</v>
      </c>
      <c r="N8" s="424">
        <f t="shared" ref="N8" si="5">100+P8+(F7-1)*5</f>
        <v>101</v>
      </c>
      <c r="O8" s="52">
        <v>35</v>
      </c>
      <c r="P8" s="53">
        <v>1</v>
      </c>
      <c r="Q8" s="258" t="s">
        <v>68</v>
      </c>
      <c r="R8" s="259" t="s">
        <v>65</v>
      </c>
    </row>
    <row r="9" spans="1:18" s="3" customFormat="1" ht="14.25" customHeight="1" x14ac:dyDescent="0.2">
      <c r="A9" s="2"/>
      <c r="B9" s="723"/>
      <c r="C9" s="368" t="s">
        <v>150</v>
      </c>
      <c r="D9" s="717"/>
      <c r="E9" s="717"/>
      <c r="F9" s="717"/>
      <c r="G9" s="717"/>
      <c r="H9" s="49">
        <v>0</v>
      </c>
      <c r="I9" s="50">
        <v>99</v>
      </c>
      <c r="J9" s="51">
        <v>0</v>
      </c>
      <c r="K9" s="51">
        <f t="shared" si="0"/>
        <v>1000</v>
      </c>
      <c r="L9" s="51">
        <f t="shared" si="1"/>
        <v>100</v>
      </c>
      <c r="M9" s="424">
        <f t="shared" ref="M9" si="6">1000+O9+(F7-1)*50</f>
        <v>1000</v>
      </c>
      <c r="N9" s="424">
        <f t="shared" ref="N9" si="7">100+P9+(F7-1)*5</f>
        <v>100</v>
      </c>
      <c r="O9" s="52">
        <v>0</v>
      </c>
      <c r="P9" s="53">
        <v>0</v>
      </c>
      <c r="Q9" s="258" t="s">
        <v>68</v>
      </c>
      <c r="R9" s="259" t="s">
        <v>69</v>
      </c>
    </row>
    <row r="10" spans="1:18" s="3" customFormat="1" ht="14.25" customHeight="1" thickBot="1" x14ac:dyDescent="0.25">
      <c r="A10" s="2"/>
      <c r="B10" s="724"/>
      <c r="C10" s="369" t="s">
        <v>151</v>
      </c>
      <c r="D10" s="718"/>
      <c r="E10" s="718"/>
      <c r="F10" s="718"/>
      <c r="G10" s="718"/>
      <c r="H10" s="54">
        <v>0</v>
      </c>
      <c r="I10" s="55">
        <v>99</v>
      </c>
      <c r="J10" s="56">
        <v>0</v>
      </c>
      <c r="K10" s="56">
        <f t="shared" si="0"/>
        <v>1000</v>
      </c>
      <c r="L10" s="56">
        <f t="shared" si="1"/>
        <v>100</v>
      </c>
      <c r="M10" s="425">
        <f t="shared" ref="M10" si="8">1000+O10+(F7-1)*50</f>
        <v>1000</v>
      </c>
      <c r="N10" s="425">
        <f t="shared" ref="N10" si="9">100+P10+(F7-1)*5</f>
        <v>100</v>
      </c>
      <c r="O10" s="57">
        <v>0</v>
      </c>
      <c r="P10" s="58">
        <v>0</v>
      </c>
      <c r="Q10" s="260" t="s">
        <v>68</v>
      </c>
      <c r="R10" s="261" t="s">
        <v>68</v>
      </c>
    </row>
    <row r="11" spans="1:18" ht="14.25" customHeight="1" x14ac:dyDescent="0.2">
      <c r="A11" s="1">
        <v>2</v>
      </c>
      <c r="B11" s="701" t="s">
        <v>126</v>
      </c>
      <c r="C11" s="370" t="s">
        <v>153</v>
      </c>
      <c r="D11" s="631">
        <v>1</v>
      </c>
      <c r="E11" s="631">
        <v>2</v>
      </c>
      <c r="F11" s="631">
        <f>1+G11/100-MOD(G11,100)/100</f>
        <v>2</v>
      </c>
      <c r="G11" s="631">
        <f>H11+H12+H13+H14</f>
        <v>144</v>
      </c>
      <c r="H11" s="59">
        <v>82</v>
      </c>
      <c r="I11" s="60">
        <v>94</v>
      </c>
      <c r="J11" s="61">
        <v>29</v>
      </c>
      <c r="K11" s="61">
        <f t="shared" si="0"/>
        <v>912</v>
      </c>
      <c r="L11" s="59">
        <f t="shared" si="1"/>
        <v>99</v>
      </c>
      <c r="M11" s="59">
        <f t="shared" ref="M11" si="10">1000+O11+(F11-1)*50</f>
        <v>1285</v>
      </c>
      <c r="N11" s="59">
        <f t="shared" ref="N11" si="11">100+P11+(F11-1)*5</f>
        <v>140</v>
      </c>
      <c r="O11" s="62">
        <v>235</v>
      </c>
      <c r="P11" s="63">
        <v>35</v>
      </c>
      <c r="Q11" s="262" t="s">
        <v>189</v>
      </c>
      <c r="R11" s="263" t="s">
        <v>198</v>
      </c>
    </row>
    <row r="12" spans="1:18" ht="14.25" customHeight="1" x14ac:dyDescent="0.2">
      <c r="B12" s="702"/>
      <c r="C12" s="371" t="s">
        <v>154</v>
      </c>
      <c r="D12" s="632"/>
      <c r="E12" s="632"/>
      <c r="F12" s="632"/>
      <c r="G12" s="632"/>
      <c r="H12" s="64">
        <v>20</v>
      </c>
      <c r="I12" s="65">
        <v>99</v>
      </c>
      <c r="J12" s="66">
        <v>0</v>
      </c>
      <c r="K12" s="66">
        <f t="shared" si="0"/>
        <v>1125</v>
      </c>
      <c r="L12" s="64">
        <f t="shared" si="1"/>
        <v>110</v>
      </c>
      <c r="M12" s="64">
        <f t="shared" ref="M12" si="12">1000+O12+(F11-1)*50</f>
        <v>1125</v>
      </c>
      <c r="N12" s="64">
        <f t="shared" ref="N12" si="13">100+P12+(F11-1)*5</f>
        <v>110</v>
      </c>
      <c r="O12" s="67">
        <v>75</v>
      </c>
      <c r="P12" s="68">
        <v>5</v>
      </c>
      <c r="Q12" s="264" t="s">
        <v>184</v>
      </c>
      <c r="R12" s="265" t="s">
        <v>189</v>
      </c>
    </row>
    <row r="13" spans="1:18" ht="14.25" customHeight="1" x14ac:dyDescent="0.2">
      <c r="B13" s="702"/>
      <c r="C13" s="371" t="s">
        <v>92</v>
      </c>
      <c r="D13" s="632"/>
      <c r="E13" s="632"/>
      <c r="F13" s="632"/>
      <c r="G13" s="632"/>
      <c r="H13" s="64">
        <v>33</v>
      </c>
      <c r="I13" s="65">
        <v>79</v>
      </c>
      <c r="J13" s="66">
        <v>0</v>
      </c>
      <c r="K13" s="66">
        <f t="shared" si="0"/>
        <v>1135</v>
      </c>
      <c r="L13" s="64">
        <f t="shared" si="1"/>
        <v>121</v>
      </c>
      <c r="M13" s="64">
        <f t="shared" ref="M13" si="14">1000+O13+(F11-1)*50</f>
        <v>1135</v>
      </c>
      <c r="N13" s="64">
        <f t="shared" ref="N13" si="15">100+P13+(F11-1)*5</f>
        <v>121</v>
      </c>
      <c r="O13" s="67">
        <v>85</v>
      </c>
      <c r="P13" s="68">
        <v>16</v>
      </c>
      <c r="Q13" s="264" t="s">
        <v>186</v>
      </c>
      <c r="R13" s="265" t="s">
        <v>182</v>
      </c>
    </row>
    <row r="14" spans="1:18" ht="14.25" customHeight="1" thickBot="1" x14ac:dyDescent="0.25">
      <c r="B14" s="703"/>
      <c r="C14" s="372" t="s">
        <v>83</v>
      </c>
      <c r="D14" s="633"/>
      <c r="E14" s="633"/>
      <c r="F14" s="633"/>
      <c r="G14" s="633"/>
      <c r="H14" s="69">
        <v>9</v>
      </c>
      <c r="I14" s="70">
        <v>99</v>
      </c>
      <c r="J14" s="71">
        <v>9</v>
      </c>
      <c r="K14" s="71">
        <f t="shared" si="0"/>
        <v>982</v>
      </c>
      <c r="L14" s="69">
        <f t="shared" si="1"/>
        <v>98</v>
      </c>
      <c r="M14" s="69">
        <f t="shared" ref="M14" si="16">1000+O14+(F11-1)*50</f>
        <v>1080</v>
      </c>
      <c r="N14" s="69">
        <f t="shared" ref="N14" si="17">100+P14+(F11-1)*5</f>
        <v>108</v>
      </c>
      <c r="O14" s="72">
        <v>30</v>
      </c>
      <c r="P14" s="73">
        <v>3</v>
      </c>
      <c r="Q14" s="266" t="s">
        <v>193</v>
      </c>
      <c r="R14" s="267" t="s">
        <v>196</v>
      </c>
    </row>
    <row r="15" spans="1:18" s="3" customFormat="1" ht="14.25" customHeight="1" x14ac:dyDescent="0.2">
      <c r="A15" s="2"/>
      <c r="B15" s="704" t="s">
        <v>125</v>
      </c>
      <c r="C15" s="442" t="s">
        <v>101</v>
      </c>
      <c r="D15" s="731">
        <v>0</v>
      </c>
      <c r="E15" s="731">
        <v>9</v>
      </c>
      <c r="F15" s="731">
        <f>1+G15/100-MOD(G15,100)/100</f>
        <v>1</v>
      </c>
      <c r="G15" s="731">
        <f>H15+H16+H17+H18</f>
        <v>77</v>
      </c>
      <c r="H15" s="443">
        <v>0</v>
      </c>
      <c r="I15" s="444">
        <v>99</v>
      </c>
      <c r="J15" s="445">
        <v>0</v>
      </c>
      <c r="K15" s="445">
        <f t="shared" si="0"/>
        <v>1000</v>
      </c>
      <c r="L15" s="443">
        <f t="shared" si="1"/>
        <v>100</v>
      </c>
      <c r="M15" s="443">
        <f t="shared" ref="M15" si="18">1000+O15+(F15-1)*50</f>
        <v>1000</v>
      </c>
      <c r="N15" s="443">
        <f t="shared" ref="N15" si="19">100+P15+(F15-1)*5</f>
        <v>100</v>
      </c>
      <c r="O15" s="446">
        <v>0</v>
      </c>
      <c r="P15" s="447">
        <v>0</v>
      </c>
      <c r="Q15" s="448" t="s">
        <v>65</v>
      </c>
      <c r="R15" s="449" t="s">
        <v>183</v>
      </c>
    </row>
    <row r="16" spans="1:18" s="3" customFormat="1" ht="14.25" customHeight="1" x14ac:dyDescent="0.2">
      <c r="A16" s="2"/>
      <c r="B16" s="705"/>
      <c r="C16" s="450" t="s">
        <v>81</v>
      </c>
      <c r="D16" s="732"/>
      <c r="E16" s="732"/>
      <c r="F16" s="732"/>
      <c r="G16" s="732"/>
      <c r="H16" s="451">
        <v>46</v>
      </c>
      <c r="I16" s="452">
        <v>94</v>
      </c>
      <c r="J16" s="453">
        <v>0</v>
      </c>
      <c r="K16" s="453">
        <f>M16*(100-J16)/100-MOD(M16*(100-J16),100)/100</f>
        <v>1135</v>
      </c>
      <c r="L16" s="451">
        <f t="shared" si="1"/>
        <v>119</v>
      </c>
      <c r="M16" s="451">
        <f t="shared" ref="M16" si="20">1000+O16+(F15-1)*50</f>
        <v>1135</v>
      </c>
      <c r="N16" s="451">
        <f t="shared" ref="N16" si="21">100+P16+(F15-1)*5</f>
        <v>119</v>
      </c>
      <c r="O16" s="454">
        <v>135</v>
      </c>
      <c r="P16" s="455">
        <v>19</v>
      </c>
      <c r="Q16" s="456" t="s">
        <v>65</v>
      </c>
      <c r="R16" s="457" t="s">
        <v>185</v>
      </c>
    </row>
    <row r="17" spans="1:18" s="3" customFormat="1" ht="14.25" customHeight="1" x14ac:dyDescent="0.2">
      <c r="A17" s="2"/>
      <c r="B17" s="705"/>
      <c r="C17" s="450" t="s">
        <v>159</v>
      </c>
      <c r="D17" s="732"/>
      <c r="E17" s="732"/>
      <c r="F17" s="732"/>
      <c r="G17" s="732"/>
      <c r="H17" s="451">
        <v>7</v>
      </c>
      <c r="I17" s="452">
        <v>99</v>
      </c>
      <c r="J17" s="453">
        <v>0</v>
      </c>
      <c r="K17" s="453">
        <f t="shared" si="0"/>
        <v>1030</v>
      </c>
      <c r="L17" s="451">
        <f t="shared" si="1"/>
        <v>101</v>
      </c>
      <c r="M17" s="451">
        <f t="shared" ref="M17" si="22">1000+O17+(F15-1)*50</f>
        <v>1030</v>
      </c>
      <c r="N17" s="451">
        <f t="shared" ref="N17" si="23">100+P17+(F15-1)*5</f>
        <v>101</v>
      </c>
      <c r="O17" s="454">
        <v>30</v>
      </c>
      <c r="P17" s="455">
        <v>1</v>
      </c>
      <c r="Q17" s="456" t="s">
        <v>65</v>
      </c>
      <c r="R17" s="457" t="s">
        <v>184</v>
      </c>
    </row>
    <row r="18" spans="1:18" s="3" customFormat="1" ht="14.25" customHeight="1" thickBot="1" x14ac:dyDescent="0.25">
      <c r="A18" s="2"/>
      <c r="B18" s="706"/>
      <c r="C18" s="458" t="s">
        <v>108</v>
      </c>
      <c r="D18" s="733"/>
      <c r="E18" s="733"/>
      <c r="F18" s="733"/>
      <c r="G18" s="733"/>
      <c r="H18" s="459">
        <v>24</v>
      </c>
      <c r="I18" s="460">
        <v>94</v>
      </c>
      <c r="J18" s="461">
        <v>0</v>
      </c>
      <c r="K18" s="461">
        <f t="shared" si="0"/>
        <v>1075</v>
      </c>
      <c r="L18" s="459">
        <f t="shared" si="1"/>
        <v>109</v>
      </c>
      <c r="M18" s="459">
        <f t="shared" ref="M18" si="24">1000+O18+(F15-1)*50</f>
        <v>1075</v>
      </c>
      <c r="N18" s="459">
        <f t="shared" ref="N18" si="25">100+P18+(F15-1)*5</f>
        <v>109</v>
      </c>
      <c r="O18" s="462">
        <v>75</v>
      </c>
      <c r="P18" s="463">
        <v>9</v>
      </c>
      <c r="Q18" s="464" t="s">
        <v>64</v>
      </c>
      <c r="R18" s="465" t="s">
        <v>71</v>
      </c>
    </row>
    <row r="19" spans="1:18" s="3" customFormat="1" ht="14.25" customHeight="1" x14ac:dyDescent="0.2">
      <c r="A19" s="2">
        <v>2</v>
      </c>
      <c r="B19" s="707" t="s">
        <v>127</v>
      </c>
      <c r="C19" s="373" t="s">
        <v>160</v>
      </c>
      <c r="D19" s="725">
        <v>0</v>
      </c>
      <c r="E19" s="725">
        <v>11</v>
      </c>
      <c r="F19" s="725">
        <f>1+G19/100-MOD(G19,100)/100</f>
        <v>1</v>
      </c>
      <c r="G19" s="725">
        <f>H19+H20+H21+H22</f>
        <v>70</v>
      </c>
      <c r="H19" s="74">
        <v>13</v>
      </c>
      <c r="I19" s="75">
        <v>94</v>
      </c>
      <c r="J19" s="76">
        <v>0</v>
      </c>
      <c r="K19" s="76">
        <f t="shared" si="0"/>
        <v>1030</v>
      </c>
      <c r="L19" s="74">
        <f t="shared" si="1"/>
        <v>107</v>
      </c>
      <c r="M19" s="428">
        <f t="shared" ref="M19" si="26">1000+O19+(F19-1)*50</f>
        <v>1030</v>
      </c>
      <c r="N19" s="428">
        <f t="shared" ref="N19" si="27">100+P19+(F19-1)*5</f>
        <v>107</v>
      </c>
      <c r="O19" s="78">
        <v>30</v>
      </c>
      <c r="P19" s="79">
        <v>7</v>
      </c>
      <c r="Q19" s="268" t="s">
        <v>71</v>
      </c>
      <c r="R19" s="269" t="s">
        <v>65</v>
      </c>
    </row>
    <row r="20" spans="1:18" s="3" customFormat="1" ht="14.25" customHeight="1" x14ac:dyDescent="0.2">
      <c r="A20" s="2"/>
      <c r="B20" s="708"/>
      <c r="C20" s="374" t="s">
        <v>161</v>
      </c>
      <c r="D20" s="726"/>
      <c r="E20" s="726"/>
      <c r="F20" s="726"/>
      <c r="G20" s="726"/>
      <c r="H20" s="77">
        <v>20</v>
      </c>
      <c r="I20" s="80">
        <v>94</v>
      </c>
      <c r="J20" s="81">
        <v>0</v>
      </c>
      <c r="K20" s="81">
        <f t="shared" si="0"/>
        <v>1070</v>
      </c>
      <c r="L20" s="77">
        <f t="shared" si="1"/>
        <v>106</v>
      </c>
      <c r="M20" s="429">
        <f t="shared" ref="M20" si="28">1000+O20+(F19-1)*50</f>
        <v>1070</v>
      </c>
      <c r="N20" s="429">
        <f t="shared" ref="N20" si="29">100+P20+(F19-1)*5</f>
        <v>106</v>
      </c>
      <c r="O20" s="82">
        <v>70</v>
      </c>
      <c r="P20" s="83">
        <v>6</v>
      </c>
      <c r="Q20" s="270" t="s">
        <v>70</v>
      </c>
      <c r="R20" s="271" t="s">
        <v>186</v>
      </c>
    </row>
    <row r="21" spans="1:18" s="3" customFormat="1" ht="14.25" customHeight="1" x14ac:dyDescent="0.2">
      <c r="A21" s="2">
        <v>1</v>
      </c>
      <c r="B21" s="708"/>
      <c r="C21" s="374" t="s">
        <v>162</v>
      </c>
      <c r="D21" s="726"/>
      <c r="E21" s="726"/>
      <c r="F21" s="726"/>
      <c r="G21" s="726"/>
      <c r="H21" s="77">
        <v>8</v>
      </c>
      <c r="I21" s="80">
        <v>94</v>
      </c>
      <c r="J21" s="81">
        <v>0</v>
      </c>
      <c r="K21" s="81">
        <f t="shared" si="0"/>
        <v>1040</v>
      </c>
      <c r="L21" s="77">
        <f t="shared" si="1"/>
        <v>100</v>
      </c>
      <c r="M21" s="429">
        <f t="shared" ref="M21" si="30">1000+O21+(F19-1)*50</f>
        <v>1040</v>
      </c>
      <c r="N21" s="429">
        <f t="shared" ref="N21" si="31">100+P21+(F19-1)*5</f>
        <v>100</v>
      </c>
      <c r="O21" s="82">
        <v>40</v>
      </c>
      <c r="P21" s="83">
        <v>0</v>
      </c>
      <c r="Q21" s="270" t="s">
        <v>71</v>
      </c>
      <c r="R21" s="271" t="s">
        <v>65</v>
      </c>
    </row>
    <row r="22" spans="1:18" s="3" customFormat="1" ht="14.25" customHeight="1" thickBot="1" x14ac:dyDescent="0.25">
      <c r="A22" s="2"/>
      <c r="B22" s="709"/>
      <c r="C22" s="375" t="s">
        <v>8</v>
      </c>
      <c r="D22" s="727"/>
      <c r="E22" s="727"/>
      <c r="F22" s="727"/>
      <c r="G22" s="727"/>
      <c r="H22" s="84">
        <v>29</v>
      </c>
      <c r="I22" s="419">
        <v>94</v>
      </c>
      <c r="J22" s="85">
        <v>0</v>
      </c>
      <c r="K22" s="85">
        <f t="shared" si="0"/>
        <v>1055</v>
      </c>
      <c r="L22" s="84">
        <f t="shared" si="1"/>
        <v>118</v>
      </c>
      <c r="M22" s="430">
        <f t="shared" ref="M22" si="32">1000+O22+(F19-1)*50</f>
        <v>1055</v>
      </c>
      <c r="N22" s="430">
        <f t="shared" ref="N22" si="33">100+P22+(F19-1)*5</f>
        <v>118</v>
      </c>
      <c r="O22" s="86">
        <v>55</v>
      </c>
      <c r="P22" s="87">
        <v>18</v>
      </c>
      <c r="Q22" s="272" t="s">
        <v>64</v>
      </c>
      <c r="R22" s="273" t="s">
        <v>71</v>
      </c>
    </row>
    <row r="23" spans="1:18" ht="14.25" customHeight="1" x14ac:dyDescent="0.2">
      <c r="A23" s="1" t="s">
        <v>197</v>
      </c>
      <c r="B23" s="710" t="s">
        <v>128</v>
      </c>
      <c r="C23" s="376" t="s">
        <v>164</v>
      </c>
      <c r="D23" s="728">
        <v>2</v>
      </c>
      <c r="E23" s="728">
        <v>6</v>
      </c>
      <c r="F23" s="728">
        <f>1+G23/100-MOD(G23,100)/100</f>
        <v>1</v>
      </c>
      <c r="G23" s="728">
        <f>H23+H24+H25+H26</f>
        <v>98</v>
      </c>
      <c r="H23" s="88">
        <v>10</v>
      </c>
      <c r="I23" s="89">
        <v>99</v>
      </c>
      <c r="J23" s="90">
        <v>17</v>
      </c>
      <c r="K23" s="90">
        <f t="shared" si="0"/>
        <v>854</v>
      </c>
      <c r="L23" s="88">
        <f t="shared" si="1"/>
        <v>86</v>
      </c>
      <c r="M23" s="88">
        <f t="shared" ref="M23" si="34">1000+O23+(F23-1)*50</f>
        <v>1030</v>
      </c>
      <c r="N23" s="88">
        <f t="shared" ref="N23" si="35">100+P23+(F23-1)*5</f>
        <v>104</v>
      </c>
      <c r="O23" s="91">
        <v>30</v>
      </c>
      <c r="P23" s="92">
        <v>4</v>
      </c>
      <c r="Q23" s="274" t="s">
        <v>65</v>
      </c>
      <c r="R23" s="275" t="s">
        <v>184</v>
      </c>
    </row>
    <row r="24" spans="1:18" ht="14.25" customHeight="1" x14ac:dyDescent="0.2">
      <c r="A24" s="1" t="s">
        <v>197</v>
      </c>
      <c r="B24" s="711"/>
      <c r="C24" s="376" t="s">
        <v>89</v>
      </c>
      <c r="D24" s="729"/>
      <c r="E24" s="729"/>
      <c r="F24" s="729"/>
      <c r="G24" s="729"/>
      <c r="H24" s="88">
        <v>20</v>
      </c>
      <c r="I24" s="89">
        <v>94</v>
      </c>
      <c r="J24" s="90">
        <v>0</v>
      </c>
      <c r="K24" s="90">
        <f t="shared" si="0"/>
        <v>1075</v>
      </c>
      <c r="L24" s="88">
        <f t="shared" si="1"/>
        <v>105</v>
      </c>
      <c r="M24" s="88">
        <f t="shared" ref="M24" si="36">1000+O24+(F23-1)*50</f>
        <v>1075</v>
      </c>
      <c r="N24" s="88">
        <f t="shared" ref="N24" si="37">100+P24+(F23-1)*5</f>
        <v>105</v>
      </c>
      <c r="O24" s="91">
        <v>75</v>
      </c>
      <c r="P24" s="92">
        <v>5</v>
      </c>
      <c r="Q24" s="274" t="s">
        <v>65</v>
      </c>
      <c r="R24" s="275" t="s">
        <v>70</v>
      </c>
    </row>
    <row r="25" spans="1:18" ht="14.25" customHeight="1" x14ac:dyDescent="0.2">
      <c r="A25" s="1" t="s">
        <v>197</v>
      </c>
      <c r="B25" s="711"/>
      <c r="C25" s="376" t="s">
        <v>3</v>
      </c>
      <c r="D25" s="729"/>
      <c r="E25" s="729"/>
      <c r="F25" s="729"/>
      <c r="G25" s="729"/>
      <c r="H25" s="88">
        <v>45</v>
      </c>
      <c r="I25" s="89">
        <v>99</v>
      </c>
      <c r="J25" s="90">
        <v>16</v>
      </c>
      <c r="K25" s="90">
        <f t="shared" si="0"/>
        <v>936</v>
      </c>
      <c r="L25" s="88">
        <f t="shared" si="1"/>
        <v>102</v>
      </c>
      <c r="M25" s="88">
        <f t="shared" ref="M25" si="38">1000+O25+(F23-1)*50</f>
        <v>1115</v>
      </c>
      <c r="N25" s="88">
        <f t="shared" ref="N25" si="39">100+P25+(F23-1)*5</f>
        <v>122</v>
      </c>
      <c r="O25" s="91">
        <v>115</v>
      </c>
      <c r="P25" s="92">
        <v>22</v>
      </c>
      <c r="Q25" s="274" t="s">
        <v>184</v>
      </c>
      <c r="R25" s="275" t="s">
        <v>185</v>
      </c>
    </row>
    <row r="26" spans="1:18" ht="14.25" customHeight="1" thickBot="1" x14ac:dyDescent="0.25">
      <c r="A26" s="2" t="s">
        <v>197</v>
      </c>
      <c r="B26" s="712"/>
      <c r="C26" s="376" t="s">
        <v>79</v>
      </c>
      <c r="D26" s="730"/>
      <c r="E26" s="730"/>
      <c r="F26" s="730"/>
      <c r="G26" s="730"/>
      <c r="H26" s="88">
        <v>23</v>
      </c>
      <c r="I26" s="89">
        <v>99</v>
      </c>
      <c r="J26" s="90">
        <v>0</v>
      </c>
      <c r="K26" s="90">
        <f t="shared" si="0"/>
        <v>1065</v>
      </c>
      <c r="L26" s="88">
        <f t="shared" si="1"/>
        <v>110</v>
      </c>
      <c r="M26" s="88">
        <f t="shared" ref="M26" si="40">1000+O26+(F23-1)*50</f>
        <v>1065</v>
      </c>
      <c r="N26" s="88">
        <f t="shared" ref="N26" si="41">100+P26+(F23-1)*5</f>
        <v>110</v>
      </c>
      <c r="O26" s="91">
        <v>65</v>
      </c>
      <c r="P26" s="92">
        <v>10</v>
      </c>
      <c r="Q26" s="274" t="s">
        <v>186</v>
      </c>
      <c r="R26" s="275" t="s">
        <v>189</v>
      </c>
    </row>
    <row r="27" spans="1:18" s="3" customFormat="1" ht="14.25" customHeight="1" x14ac:dyDescent="0.2">
      <c r="A27" s="2"/>
      <c r="B27" s="668" t="s">
        <v>129</v>
      </c>
      <c r="C27" s="377" t="s">
        <v>34</v>
      </c>
      <c r="D27" s="680">
        <v>0</v>
      </c>
      <c r="E27" s="680">
        <v>5</v>
      </c>
      <c r="F27" s="680">
        <f>1+G27/100-MOD(G27,100)/100</f>
        <v>1</v>
      </c>
      <c r="G27" s="680">
        <f>H27+H28+H29+H30</f>
        <v>41</v>
      </c>
      <c r="H27" s="93">
        <v>0</v>
      </c>
      <c r="I27" s="94">
        <v>99</v>
      </c>
      <c r="J27" s="95">
        <v>0</v>
      </c>
      <c r="K27" s="95">
        <f>M27*(100-J27)/100-MOD(M27*(100-J27),100)/100</f>
        <v>1000</v>
      </c>
      <c r="L27" s="93">
        <f t="shared" si="1"/>
        <v>100</v>
      </c>
      <c r="M27" s="432">
        <f t="shared" ref="M27" si="42">1000+O27+(F27-1)*50</f>
        <v>1000</v>
      </c>
      <c r="N27" s="432">
        <f t="shared" ref="N27" si="43">100+P27+(F27-1)*5</f>
        <v>100</v>
      </c>
      <c r="O27" s="98">
        <v>0</v>
      </c>
      <c r="P27" s="99">
        <v>0</v>
      </c>
      <c r="Q27" s="276" t="s">
        <v>183</v>
      </c>
      <c r="R27" s="277" t="s">
        <v>183</v>
      </c>
    </row>
    <row r="28" spans="1:18" s="3" customFormat="1" ht="14.25" customHeight="1" x14ac:dyDescent="0.2">
      <c r="A28" s="2"/>
      <c r="B28" s="669"/>
      <c r="C28" s="431" t="s">
        <v>112</v>
      </c>
      <c r="D28" s="681"/>
      <c r="E28" s="681"/>
      <c r="F28" s="681"/>
      <c r="G28" s="681"/>
      <c r="H28" s="97">
        <v>12</v>
      </c>
      <c r="I28" s="100">
        <v>99</v>
      </c>
      <c r="J28" s="96">
        <v>0</v>
      </c>
      <c r="K28" s="96">
        <f t="shared" si="0"/>
        <v>1030</v>
      </c>
      <c r="L28" s="97">
        <f t="shared" si="1"/>
        <v>106</v>
      </c>
      <c r="M28" s="433">
        <f t="shared" ref="M28" si="44">1000+O28+(F27-1)*50</f>
        <v>1030</v>
      </c>
      <c r="N28" s="433">
        <f t="shared" ref="N28" si="45">100+P28+(F27-1)*5</f>
        <v>106</v>
      </c>
      <c r="O28" s="101">
        <v>30</v>
      </c>
      <c r="P28" s="102">
        <v>6</v>
      </c>
      <c r="Q28" s="278" t="s">
        <v>68</v>
      </c>
      <c r="R28" s="279" t="s">
        <v>65</v>
      </c>
    </row>
    <row r="29" spans="1:18" s="3" customFormat="1" ht="14.25" customHeight="1" x14ac:dyDescent="0.2">
      <c r="A29" s="2"/>
      <c r="B29" s="669"/>
      <c r="C29" s="378" t="s">
        <v>78</v>
      </c>
      <c r="D29" s="681"/>
      <c r="E29" s="681"/>
      <c r="F29" s="681"/>
      <c r="G29" s="681"/>
      <c r="H29" s="97">
        <v>14</v>
      </c>
      <c r="I29" s="100">
        <v>94</v>
      </c>
      <c r="J29" s="96">
        <v>0</v>
      </c>
      <c r="K29" s="96">
        <f t="shared" si="0"/>
        <v>1035</v>
      </c>
      <c r="L29" s="97">
        <f t="shared" si="1"/>
        <v>107</v>
      </c>
      <c r="M29" s="433">
        <f t="shared" ref="M29" si="46">1000+O29+(F27-1)*50</f>
        <v>1035</v>
      </c>
      <c r="N29" s="433">
        <f t="shared" ref="N29" si="47">100+P29+(F27-1)*5</f>
        <v>107</v>
      </c>
      <c r="O29" s="101">
        <v>35</v>
      </c>
      <c r="P29" s="102">
        <v>7</v>
      </c>
      <c r="Q29" s="278" t="s">
        <v>68</v>
      </c>
      <c r="R29" s="279" t="s">
        <v>65</v>
      </c>
    </row>
    <row r="30" spans="1:18" s="3" customFormat="1" ht="14.25" customHeight="1" thickBot="1" x14ac:dyDescent="0.25">
      <c r="A30" s="2">
        <v>2</v>
      </c>
      <c r="B30" s="670"/>
      <c r="C30" s="379" t="s">
        <v>168</v>
      </c>
      <c r="D30" s="682"/>
      <c r="E30" s="682"/>
      <c r="F30" s="682"/>
      <c r="G30" s="682"/>
      <c r="H30" s="103">
        <v>15</v>
      </c>
      <c r="I30" s="420">
        <v>99</v>
      </c>
      <c r="J30" s="104">
        <v>9</v>
      </c>
      <c r="K30" s="104">
        <f>M30*(100-J30)/100-MOD(M30*(100-J30),100)/100</f>
        <v>973</v>
      </c>
      <c r="L30" s="103">
        <f t="shared" si="1"/>
        <v>91</v>
      </c>
      <c r="M30" s="434">
        <f t="shared" ref="M30" si="48">1000+O30+(F27-1)*50</f>
        <v>1070</v>
      </c>
      <c r="N30" s="434">
        <f t="shared" ref="N30" si="49">100+P30+(F27-1)*5</f>
        <v>101</v>
      </c>
      <c r="O30" s="105">
        <v>70</v>
      </c>
      <c r="P30" s="106">
        <v>1</v>
      </c>
      <c r="Q30" s="280" t="s">
        <v>188</v>
      </c>
      <c r="R30" s="281" t="s">
        <v>189</v>
      </c>
    </row>
    <row r="31" spans="1:18" s="3" customFormat="1" ht="14.25" customHeight="1" x14ac:dyDescent="0.2">
      <c r="A31" s="2"/>
      <c r="B31" s="671" t="s">
        <v>130</v>
      </c>
      <c r="C31" s="380" t="s">
        <v>169</v>
      </c>
      <c r="D31" s="677">
        <v>1</v>
      </c>
      <c r="E31" s="677">
        <v>11</v>
      </c>
      <c r="F31" s="677">
        <f>1+G31/100-MOD(G31,100)/100</f>
        <v>2.0000000000000004</v>
      </c>
      <c r="G31" s="677">
        <f>H31+H32+H33+H34</f>
        <v>103</v>
      </c>
      <c r="H31" s="107">
        <v>22</v>
      </c>
      <c r="I31" s="108">
        <v>99</v>
      </c>
      <c r="J31" s="109">
        <v>0</v>
      </c>
      <c r="K31" s="109">
        <f t="shared" si="0"/>
        <v>1120</v>
      </c>
      <c r="L31" s="107">
        <f t="shared" si="1"/>
        <v>113</v>
      </c>
      <c r="M31" s="107">
        <f t="shared" ref="M31" si="50">1000+O31+(F31-1)*50</f>
        <v>1120</v>
      </c>
      <c r="N31" s="107">
        <f t="shared" ref="N31" si="51">100+P31+(F31-1)*5</f>
        <v>113</v>
      </c>
      <c r="O31" s="110">
        <v>70</v>
      </c>
      <c r="P31" s="111">
        <v>8</v>
      </c>
      <c r="Q31" s="282" t="s">
        <v>70</v>
      </c>
      <c r="R31" s="283" t="s">
        <v>186</v>
      </c>
    </row>
    <row r="32" spans="1:18" s="3" customFormat="1" ht="14.25" customHeight="1" x14ac:dyDescent="0.2">
      <c r="A32" s="2"/>
      <c r="B32" s="672"/>
      <c r="C32" s="380" t="s">
        <v>22</v>
      </c>
      <c r="D32" s="678"/>
      <c r="E32" s="678"/>
      <c r="F32" s="678"/>
      <c r="G32" s="678"/>
      <c r="H32" s="107">
        <v>40</v>
      </c>
      <c r="I32" s="108">
        <v>99</v>
      </c>
      <c r="J32" s="109">
        <v>0</v>
      </c>
      <c r="K32" s="109">
        <f t="shared" si="0"/>
        <v>1105</v>
      </c>
      <c r="L32" s="107">
        <f t="shared" si="1"/>
        <v>128</v>
      </c>
      <c r="M32" s="107">
        <f t="shared" ref="M32" si="52">1000+O32+(F31-1)*50</f>
        <v>1105</v>
      </c>
      <c r="N32" s="107">
        <f t="shared" ref="N32" si="53">100+P32+(F31-1)*5</f>
        <v>128</v>
      </c>
      <c r="O32" s="110">
        <v>55</v>
      </c>
      <c r="P32" s="111">
        <v>23</v>
      </c>
      <c r="Q32" s="282" t="s">
        <v>71</v>
      </c>
      <c r="R32" s="283" t="s">
        <v>182</v>
      </c>
    </row>
    <row r="33" spans="1:18" s="3" customFormat="1" ht="14.25" customHeight="1" x14ac:dyDescent="0.2">
      <c r="A33" s="2"/>
      <c r="B33" s="672"/>
      <c r="C33" s="380" t="s">
        <v>77</v>
      </c>
      <c r="D33" s="678"/>
      <c r="E33" s="678"/>
      <c r="F33" s="678"/>
      <c r="G33" s="678"/>
      <c r="H33" s="107">
        <v>17</v>
      </c>
      <c r="I33" s="108">
        <v>99</v>
      </c>
      <c r="J33" s="109">
        <v>0</v>
      </c>
      <c r="K33" s="109">
        <f t="shared" si="0"/>
        <v>1125</v>
      </c>
      <c r="L33" s="107">
        <f t="shared" si="1"/>
        <v>107</v>
      </c>
      <c r="M33" s="107">
        <f t="shared" ref="M33" si="54">1000+O33+(F31-1)*50</f>
        <v>1125</v>
      </c>
      <c r="N33" s="107">
        <f t="shared" ref="N33" si="55">100+P33+(F31-1)*5</f>
        <v>107</v>
      </c>
      <c r="O33" s="110">
        <v>75</v>
      </c>
      <c r="P33" s="111">
        <v>2</v>
      </c>
      <c r="Q33" s="282" t="s">
        <v>71</v>
      </c>
      <c r="R33" s="283" t="s">
        <v>70</v>
      </c>
    </row>
    <row r="34" spans="1:18" s="3" customFormat="1" ht="14.25" customHeight="1" thickBot="1" x14ac:dyDescent="0.25">
      <c r="A34" s="2"/>
      <c r="B34" s="673"/>
      <c r="C34" s="380" t="s">
        <v>5</v>
      </c>
      <c r="D34" s="679"/>
      <c r="E34" s="679"/>
      <c r="F34" s="679"/>
      <c r="G34" s="679"/>
      <c r="H34" s="107">
        <v>24</v>
      </c>
      <c r="I34" s="108">
        <v>99</v>
      </c>
      <c r="J34" s="109">
        <v>0</v>
      </c>
      <c r="K34" s="109">
        <f t="shared" si="0"/>
        <v>1125</v>
      </c>
      <c r="L34" s="107">
        <f t="shared" si="1"/>
        <v>114</v>
      </c>
      <c r="M34" s="107">
        <f t="shared" ref="M34" si="56">1000+O34+(F31-1)*50</f>
        <v>1125</v>
      </c>
      <c r="N34" s="107">
        <f t="shared" ref="N34" si="57">100+P34+(F31-1)*5</f>
        <v>114</v>
      </c>
      <c r="O34" s="110">
        <v>75</v>
      </c>
      <c r="P34" s="111">
        <v>9</v>
      </c>
      <c r="Q34" s="282" t="s">
        <v>72</v>
      </c>
      <c r="R34" s="283" t="s">
        <v>186</v>
      </c>
    </row>
    <row r="35" spans="1:18" ht="14.25" customHeight="1" x14ac:dyDescent="0.2">
      <c r="B35" s="674" t="s">
        <v>131</v>
      </c>
      <c r="C35" s="435" t="s">
        <v>170</v>
      </c>
      <c r="D35" s="643">
        <v>0</v>
      </c>
      <c r="E35" s="643">
        <v>12</v>
      </c>
      <c r="F35" s="643">
        <f>1+G35/100-MOD(G35,100)/100</f>
        <v>1</v>
      </c>
      <c r="G35" s="643">
        <f>H35+H36+H37+H38</f>
        <v>73</v>
      </c>
      <c r="H35" s="112">
        <v>0</v>
      </c>
      <c r="I35" s="113">
        <v>99</v>
      </c>
      <c r="J35" s="114">
        <v>0</v>
      </c>
      <c r="K35" s="114">
        <f t="shared" si="0"/>
        <v>1000</v>
      </c>
      <c r="L35" s="112">
        <f t="shared" si="1"/>
        <v>100</v>
      </c>
      <c r="M35" s="436">
        <f t="shared" ref="M35" si="58">1000+O35+(F35-1)*50</f>
        <v>1000</v>
      </c>
      <c r="N35" s="436">
        <f t="shared" ref="N35" si="59">100+P35+(F35-1)*5</f>
        <v>100</v>
      </c>
      <c r="O35" s="115">
        <v>0</v>
      </c>
      <c r="P35" s="116">
        <v>0</v>
      </c>
      <c r="Q35" s="284" t="s">
        <v>71</v>
      </c>
      <c r="R35" s="285" t="s">
        <v>183</v>
      </c>
    </row>
    <row r="36" spans="1:18" ht="14.25" customHeight="1" x14ac:dyDescent="0.2">
      <c r="B36" s="675"/>
      <c r="C36" s="381" t="s">
        <v>84</v>
      </c>
      <c r="D36" s="644"/>
      <c r="E36" s="644"/>
      <c r="F36" s="644"/>
      <c r="G36" s="644"/>
      <c r="H36" s="117">
        <v>14</v>
      </c>
      <c r="I36" s="118">
        <v>89</v>
      </c>
      <c r="J36" s="119">
        <v>0</v>
      </c>
      <c r="K36" s="119">
        <f t="shared" si="0"/>
        <v>1040</v>
      </c>
      <c r="L36" s="117">
        <f t="shared" si="1"/>
        <v>106</v>
      </c>
      <c r="M36" s="437">
        <f t="shared" ref="M36" si="60">1000+O36+(F35-1)*50</f>
        <v>1040</v>
      </c>
      <c r="N36" s="437">
        <f t="shared" ref="N36" si="61">100+P36+(F35-1)*5</f>
        <v>106</v>
      </c>
      <c r="O36" s="120">
        <v>40</v>
      </c>
      <c r="P36" s="121">
        <v>6</v>
      </c>
      <c r="Q36" s="286" t="s">
        <v>71</v>
      </c>
      <c r="R36" s="287" t="s">
        <v>65</v>
      </c>
    </row>
    <row r="37" spans="1:18" ht="14.25" customHeight="1" x14ac:dyDescent="0.2">
      <c r="B37" s="675"/>
      <c r="C37" s="381" t="s">
        <v>172</v>
      </c>
      <c r="D37" s="644"/>
      <c r="E37" s="644"/>
      <c r="F37" s="644"/>
      <c r="G37" s="644"/>
      <c r="H37" s="117">
        <v>0</v>
      </c>
      <c r="I37" s="118">
        <v>99</v>
      </c>
      <c r="J37" s="119">
        <v>0</v>
      </c>
      <c r="K37" s="119">
        <f t="shared" si="0"/>
        <v>1000</v>
      </c>
      <c r="L37" s="117">
        <f t="shared" si="1"/>
        <v>100</v>
      </c>
      <c r="M37" s="437">
        <f t="shared" ref="M37" si="62">1000+O37+(F35-1)*50</f>
        <v>1000</v>
      </c>
      <c r="N37" s="437">
        <f t="shared" ref="N37" si="63">100+P37+(F35-1)*5</f>
        <v>100</v>
      </c>
      <c r="O37" s="120">
        <v>0</v>
      </c>
      <c r="P37" s="121">
        <v>0</v>
      </c>
      <c r="Q37" s="286" t="s">
        <v>64</v>
      </c>
      <c r="R37" s="287" t="s">
        <v>68</v>
      </c>
    </row>
    <row r="38" spans="1:18" ht="14.25" customHeight="1" thickBot="1" x14ac:dyDescent="0.25">
      <c r="B38" s="676"/>
      <c r="C38" s="382" t="s">
        <v>86</v>
      </c>
      <c r="D38" s="645"/>
      <c r="E38" s="645"/>
      <c r="F38" s="645"/>
      <c r="G38" s="645"/>
      <c r="H38" s="122">
        <v>59</v>
      </c>
      <c r="I38" s="421">
        <v>79</v>
      </c>
      <c r="J38" s="123">
        <v>0</v>
      </c>
      <c r="K38" s="123">
        <f t="shared" si="0"/>
        <v>1180</v>
      </c>
      <c r="L38" s="122">
        <f t="shared" si="1"/>
        <v>123</v>
      </c>
      <c r="M38" s="438">
        <f t="shared" ref="M38" si="64">1000+O38+(F35-1)*50</f>
        <v>1180</v>
      </c>
      <c r="N38" s="438">
        <f t="shared" ref="N38" si="65">100+P38+(F35-1)*5</f>
        <v>123</v>
      </c>
      <c r="O38" s="124">
        <v>180</v>
      </c>
      <c r="P38" s="125">
        <v>23</v>
      </c>
      <c r="Q38" s="288" t="s">
        <v>72</v>
      </c>
      <c r="R38" s="289" t="s">
        <v>190</v>
      </c>
    </row>
    <row r="39" spans="1:18" s="3" customFormat="1" ht="14.25" customHeight="1" x14ac:dyDescent="0.2">
      <c r="A39" s="2"/>
      <c r="B39" s="683" t="s">
        <v>132</v>
      </c>
      <c r="C39" s="383" t="s">
        <v>85</v>
      </c>
      <c r="D39" s="646">
        <v>0</v>
      </c>
      <c r="E39" s="646">
        <v>4</v>
      </c>
      <c r="F39" s="646">
        <f>1+G39/100-MOD(G39,100)/100</f>
        <v>1</v>
      </c>
      <c r="G39" s="646">
        <f>H39+H40+H41+H42</f>
        <v>62</v>
      </c>
      <c r="H39" s="126">
        <v>18</v>
      </c>
      <c r="I39" s="127">
        <v>99</v>
      </c>
      <c r="J39" s="128">
        <v>7</v>
      </c>
      <c r="K39" s="128">
        <f t="shared" si="0"/>
        <v>962</v>
      </c>
      <c r="L39" s="126">
        <f t="shared" si="1"/>
        <v>103</v>
      </c>
      <c r="M39" s="126">
        <f t="shared" ref="M39" si="66">1000+O39+(F39-1)*50</f>
        <v>1035</v>
      </c>
      <c r="N39" s="126">
        <f t="shared" ref="N39" si="67">100+P39+(F39-1)*5</f>
        <v>111</v>
      </c>
      <c r="O39" s="129">
        <v>35</v>
      </c>
      <c r="P39" s="130">
        <v>11</v>
      </c>
      <c r="Q39" s="290" t="s">
        <v>184</v>
      </c>
      <c r="R39" s="291" t="s">
        <v>189</v>
      </c>
    </row>
    <row r="40" spans="1:18" s="3" customFormat="1" ht="14.25" customHeight="1" x14ac:dyDescent="0.2">
      <c r="A40" s="2"/>
      <c r="B40" s="684"/>
      <c r="C40" s="383" t="s">
        <v>174</v>
      </c>
      <c r="D40" s="647"/>
      <c r="E40" s="647"/>
      <c r="F40" s="647"/>
      <c r="G40" s="647"/>
      <c r="H40" s="126">
        <v>20</v>
      </c>
      <c r="I40" s="127">
        <v>89</v>
      </c>
      <c r="J40" s="128">
        <v>0</v>
      </c>
      <c r="K40" s="128">
        <f t="shared" si="0"/>
        <v>1070</v>
      </c>
      <c r="L40" s="126">
        <f t="shared" si="1"/>
        <v>106</v>
      </c>
      <c r="M40" s="126">
        <f t="shared" ref="M40" si="68">1000+O40+(F39-1)*50</f>
        <v>1070</v>
      </c>
      <c r="N40" s="126">
        <f t="shared" ref="N40" si="69">100+P40+(F39-1)*5</f>
        <v>106</v>
      </c>
      <c r="O40" s="129">
        <v>70</v>
      </c>
      <c r="P40" s="130">
        <v>6</v>
      </c>
      <c r="Q40" s="290" t="s">
        <v>183</v>
      </c>
      <c r="R40" s="291" t="s">
        <v>186</v>
      </c>
    </row>
    <row r="41" spans="1:18" s="3" customFormat="1" ht="14.25" customHeight="1" x14ac:dyDescent="0.2">
      <c r="A41" s="2"/>
      <c r="B41" s="684"/>
      <c r="C41" s="383" t="s">
        <v>175</v>
      </c>
      <c r="D41" s="647"/>
      <c r="E41" s="647"/>
      <c r="F41" s="647"/>
      <c r="G41" s="647"/>
      <c r="H41" s="126">
        <v>15</v>
      </c>
      <c r="I41" s="127">
        <v>99</v>
      </c>
      <c r="J41" s="128">
        <v>0</v>
      </c>
      <c r="K41" s="128">
        <f t="shared" si="0"/>
        <v>1030</v>
      </c>
      <c r="L41" s="126">
        <f t="shared" si="1"/>
        <v>109</v>
      </c>
      <c r="M41" s="126">
        <f t="shared" ref="M41" si="70">1000+O41+(F39-1)*50</f>
        <v>1030</v>
      </c>
      <c r="N41" s="126">
        <f t="shared" ref="N41" si="71">100+P41+(F39-1)*5</f>
        <v>109</v>
      </c>
      <c r="O41" s="129">
        <v>30</v>
      </c>
      <c r="P41" s="130">
        <v>9</v>
      </c>
      <c r="Q41" s="290" t="s">
        <v>183</v>
      </c>
      <c r="R41" s="291" t="s">
        <v>184</v>
      </c>
    </row>
    <row r="42" spans="1:18" s="3" customFormat="1" ht="14.25" customHeight="1" thickBot="1" x14ac:dyDescent="0.25">
      <c r="A42" s="2"/>
      <c r="B42" s="685"/>
      <c r="C42" s="383" t="s">
        <v>176</v>
      </c>
      <c r="D42" s="648"/>
      <c r="E42" s="648"/>
      <c r="F42" s="648"/>
      <c r="G42" s="648"/>
      <c r="H42" s="126">
        <v>9</v>
      </c>
      <c r="I42" s="127">
        <v>99</v>
      </c>
      <c r="J42" s="128">
        <v>4</v>
      </c>
      <c r="K42" s="128">
        <f t="shared" si="0"/>
        <v>984</v>
      </c>
      <c r="L42" s="126">
        <f t="shared" si="1"/>
        <v>99</v>
      </c>
      <c r="M42" s="126">
        <f t="shared" ref="M42" si="72">1000+O42+(F39-1)*50</f>
        <v>1025</v>
      </c>
      <c r="N42" s="126">
        <f t="shared" ref="N42" si="73">100+P42+(F39-1)*5</f>
        <v>104</v>
      </c>
      <c r="O42" s="129">
        <v>25</v>
      </c>
      <c r="P42" s="130">
        <v>4</v>
      </c>
      <c r="Q42" s="290" t="s">
        <v>183</v>
      </c>
      <c r="R42" s="291" t="s">
        <v>184</v>
      </c>
    </row>
    <row r="43" spans="1:18" ht="14.25" customHeight="1" x14ac:dyDescent="0.2">
      <c r="B43" s="650" t="s">
        <v>133</v>
      </c>
      <c r="C43" s="384" t="s">
        <v>10</v>
      </c>
      <c r="D43" s="628">
        <v>1</v>
      </c>
      <c r="E43" s="628">
        <v>7</v>
      </c>
      <c r="F43" s="628">
        <f>1+G43/100-MOD(G43,100)/100</f>
        <v>0.99999999999999989</v>
      </c>
      <c r="G43" s="628">
        <f>H43+H44+H45+H46</f>
        <v>40</v>
      </c>
      <c r="H43" s="131">
        <v>0</v>
      </c>
      <c r="I43" s="132">
        <v>99</v>
      </c>
      <c r="J43" s="133">
        <v>0</v>
      </c>
      <c r="K43" s="133">
        <f t="shared" si="0"/>
        <v>1000</v>
      </c>
      <c r="L43" s="131">
        <f t="shared" si="1"/>
        <v>100</v>
      </c>
      <c r="M43" s="439">
        <f t="shared" ref="M43" si="74">1000+O43+(F43-1)*50</f>
        <v>1000</v>
      </c>
      <c r="N43" s="439">
        <f t="shared" ref="N43" si="75">100+P43+(F43-1)*5</f>
        <v>100</v>
      </c>
      <c r="O43" s="134">
        <v>0</v>
      </c>
      <c r="P43" s="135">
        <v>0</v>
      </c>
      <c r="Q43" s="292" t="s">
        <v>68</v>
      </c>
      <c r="R43" s="293" t="s">
        <v>68</v>
      </c>
    </row>
    <row r="44" spans="1:18" ht="14.25" customHeight="1" x14ac:dyDescent="0.2">
      <c r="B44" s="651"/>
      <c r="C44" s="385" t="s">
        <v>177</v>
      </c>
      <c r="D44" s="629"/>
      <c r="E44" s="629"/>
      <c r="F44" s="629"/>
      <c r="G44" s="629"/>
      <c r="H44" s="136">
        <v>9</v>
      </c>
      <c r="I44" s="137">
        <v>99</v>
      </c>
      <c r="J44" s="138">
        <v>0</v>
      </c>
      <c r="K44" s="138">
        <f t="shared" si="0"/>
        <v>1040</v>
      </c>
      <c r="L44" s="136">
        <f t="shared" si="1"/>
        <v>101</v>
      </c>
      <c r="M44" s="440">
        <f t="shared" ref="M44" si="76">1000+O44+(F43-1)*50</f>
        <v>1040</v>
      </c>
      <c r="N44" s="440">
        <f t="shared" ref="N44" si="77">100+P44+(F43-1)*5</f>
        <v>101</v>
      </c>
      <c r="O44" s="139">
        <v>40</v>
      </c>
      <c r="P44" s="140">
        <v>1</v>
      </c>
      <c r="Q44" s="294" t="s">
        <v>183</v>
      </c>
      <c r="R44" s="295" t="s">
        <v>184</v>
      </c>
    </row>
    <row r="45" spans="1:18" ht="14.25" customHeight="1" x14ac:dyDescent="0.2">
      <c r="B45" s="651"/>
      <c r="C45" s="385" t="s">
        <v>178</v>
      </c>
      <c r="D45" s="629"/>
      <c r="E45" s="629"/>
      <c r="F45" s="629"/>
      <c r="G45" s="629"/>
      <c r="H45" s="136">
        <v>11</v>
      </c>
      <c r="I45" s="137">
        <v>99</v>
      </c>
      <c r="J45" s="138">
        <v>0</v>
      </c>
      <c r="K45" s="138">
        <f t="shared" si="0"/>
        <v>1040</v>
      </c>
      <c r="L45" s="136">
        <f t="shared" si="1"/>
        <v>103</v>
      </c>
      <c r="M45" s="440">
        <f t="shared" ref="M45" si="78">1000+O45+(F43-1)*50</f>
        <v>1040</v>
      </c>
      <c r="N45" s="440">
        <f t="shared" ref="N45" si="79">100+P45+(F43-1)*5</f>
        <v>103</v>
      </c>
      <c r="O45" s="139">
        <v>40</v>
      </c>
      <c r="P45" s="140">
        <v>3</v>
      </c>
      <c r="Q45" s="294" t="s">
        <v>68</v>
      </c>
      <c r="R45" s="295" t="s">
        <v>65</v>
      </c>
    </row>
    <row r="46" spans="1:18" ht="14.25" customHeight="1" thickBot="1" x14ac:dyDescent="0.25">
      <c r="B46" s="652"/>
      <c r="C46" s="386" t="s">
        <v>179</v>
      </c>
      <c r="D46" s="630"/>
      <c r="E46" s="630"/>
      <c r="F46" s="630"/>
      <c r="G46" s="630"/>
      <c r="H46" s="141">
        <v>20</v>
      </c>
      <c r="I46" s="422">
        <v>94</v>
      </c>
      <c r="J46" s="142">
        <v>0</v>
      </c>
      <c r="K46" s="142">
        <f t="shared" si="0"/>
        <v>1070</v>
      </c>
      <c r="L46" s="141">
        <f t="shared" si="1"/>
        <v>106</v>
      </c>
      <c r="M46" s="441">
        <f t="shared" ref="M46" si="80">1000+O46+(F43-1)*50</f>
        <v>1070</v>
      </c>
      <c r="N46" s="441">
        <f t="shared" ref="N46" si="81">100+P46+(F43-1)*5</f>
        <v>106</v>
      </c>
      <c r="O46" s="143">
        <v>70</v>
      </c>
      <c r="P46" s="144">
        <v>6</v>
      </c>
      <c r="Q46" s="296" t="s">
        <v>68</v>
      </c>
      <c r="R46" s="297" t="s">
        <v>70</v>
      </c>
    </row>
    <row r="47" spans="1:18" ht="14.25" customHeight="1" x14ac:dyDescent="0.2">
      <c r="A47" s="1">
        <v>1</v>
      </c>
      <c r="B47" s="653" t="s">
        <v>134</v>
      </c>
      <c r="C47" s="387" t="s">
        <v>87</v>
      </c>
      <c r="D47" s="661">
        <v>0</v>
      </c>
      <c r="E47" s="661">
        <v>10</v>
      </c>
      <c r="F47" s="661">
        <f>1+G47/100-MOD(G47,100)/100</f>
        <v>1</v>
      </c>
      <c r="G47" s="661">
        <f>H47+H48+H49+H50</f>
        <v>53</v>
      </c>
      <c r="H47" s="145">
        <v>20</v>
      </c>
      <c r="I47" s="146">
        <v>94</v>
      </c>
      <c r="J47" s="147">
        <v>0</v>
      </c>
      <c r="K47" s="147">
        <f t="shared" si="0"/>
        <v>1060</v>
      </c>
      <c r="L47" s="145">
        <f t="shared" si="1"/>
        <v>108</v>
      </c>
      <c r="M47" s="145">
        <f t="shared" ref="M47" si="82">1000+O47+(F47-1)*50</f>
        <v>1060</v>
      </c>
      <c r="N47" s="145">
        <f t="shared" ref="N47" si="83">100+P47+(F47-1)*5</f>
        <v>108</v>
      </c>
      <c r="O47" s="148">
        <v>60</v>
      </c>
      <c r="P47" s="149">
        <v>8</v>
      </c>
      <c r="Q47" s="298" t="s">
        <v>71</v>
      </c>
      <c r="R47" s="299" t="s">
        <v>186</v>
      </c>
    </row>
    <row r="48" spans="1:18" ht="14.25" customHeight="1" x14ac:dyDescent="0.2">
      <c r="A48" s="1">
        <v>2</v>
      </c>
      <c r="B48" s="654"/>
      <c r="C48" s="387" t="s">
        <v>111</v>
      </c>
      <c r="D48" s="662"/>
      <c r="E48" s="662"/>
      <c r="F48" s="662"/>
      <c r="G48" s="662"/>
      <c r="H48" s="145">
        <v>24</v>
      </c>
      <c r="I48" s="146">
        <v>99</v>
      </c>
      <c r="J48" s="147">
        <v>13</v>
      </c>
      <c r="K48" s="147">
        <f t="shared" si="0"/>
        <v>930</v>
      </c>
      <c r="L48" s="145">
        <f t="shared" si="1"/>
        <v>95</v>
      </c>
      <c r="M48" s="145">
        <f t="shared" ref="M48" si="84">1000+O48+(F47-1)*50</f>
        <v>1070</v>
      </c>
      <c r="N48" s="145">
        <f t="shared" ref="N48" si="85">100+P48+(F47-1)*5</f>
        <v>110</v>
      </c>
      <c r="O48" s="148">
        <v>70</v>
      </c>
      <c r="P48" s="149">
        <v>10</v>
      </c>
      <c r="Q48" s="298" t="s">
        <v>65</v>
      </c>
      <c r="R48" s="299" t="s">
        <v>186</v>
      </c>
    </row>
    <row r="49" spans="1:18" ht="14.25" customHeight="1" x14ac:dyDescent="0.2">
      <c r="B49" s="654"/>
      <c r="C49" s="387" t="s">
        <v>180</v>
      </c>
      <c r="D49" s="662"/>
      <c r="E49" s="662"/>
      <c r="F49" s="662"/>
      <c r="G49" s="662"/>
      <c r="H49" s="145">
        <v>0</v>
      </c>
      <c r="I49" s="146">
        <v>99</v>
      </c>
      <c r="J49" s="147">
        <v>0</v>
      </c>
      <c r="K49" s="147">
        <f t="shared" si="0"/>
        <v>1000</v>
      </c>
      <c r="L49" s="145">
        <f t="shared" si="1"/>
        <v>100</v>
      </c>
      <c r="M49" s="145">
        <f t="shared" ref="M49" si="86">1000+O49+(F47-1)*50</f>
        <v>1000</v>
      </c>
      <c r="N49" s="145">
        <f t="shared" ref="N49" si="87">100+P49+(F47-1)*5</f>
        <v>100</v>
      </c>
      <c r="O49" s="148">
        <v>0</v>
      </c>
      <c r="P49" s="149">
        <v>0</v>
      </c>
      <c r="Q49" s="298" t="s">
        <v>64</v>
      </c>
      <c r="R49" s="299" t="s">
        <v>68</v>
      </c>
    </row>
    <row r="50" spans="1:18" ht="14.25" customHeight="1" thickBot="1" x14ac:dyDescent="0.25">
      <c r="B50" s="655"/>
      <c r="C50" s="388" t="s">
        <v>181</v>
      </c>
      <c r="D50" s="663"/>
      <c r="E50" s="663"/>
      <c r="F50" s="663"/>
      <c r="G50" s="663"/>
      <c r="H50" s="150">
        <v>9</v>
      </c>
      <c r="I50" s="146">
        <v>99</v>
      </c>
      <c r="J50" s="151">
        <v>0</v>
      </c>
      <c r="K50" s="151">
        <f t="shared" si="0"/>
        <v>1040</v>
      </c>
      <c r="L50" s="150">
        <f t="shared" si="1"/>
        <v>101</v>
      </c>
      <c r="M50" s="145">
        <f t="shared" ref="M50" si="88">1000+O50+(F47-1)*50</f>
        <v>1040</v>
      </c>
      <c r="N50" s="145">
        <f t="shared" ref="N50" si="89">100+P50+(F47-1)*5</f>
        <v>101</v>
      </c>
      <c r="O50" s="152">
        <v>40</v>
      </c>
      <c r="P50" s="153">
        <v>1</v>
      </c>
      <c r="Q50" s="300" t="s">
        <v>65</v>
      </c>
      <c r="R50" s="301" t="s">
        <v>65</v>
      </c>
    </row>
    <row r="51" spans="1:18" ht="14.25" customHeight="1" thickBot="1" x14ac:dyDescent="0.2">
      <c r="B51" s="410" t="s">
        <v>50</v>
      </c>
      <c r="C51" s="411" t="s">
        <v>51</v>
      </c>
      <c r="D51" s="412" t="s">
        <v>76</v>
      </c>
      <c r="E51" s="413" t="s">
        <v>52</v>
      </c>
      <c r="F51" s="414" t="s">
        <v>58</v>
      </c>
      <c r="G51" s="415" t="s">
        <v>59</v>
      </c>
      <c r="H51" s="20" t="s">
        <v>60</v>
      </c>
      <c r="I51" s="21" t="s">
        <v>53</v>
      </c>
      <c r="J51" s="22" t="s">
        <v>54</v>
      </c>
      <c r="K51" s="22" t="s">
        <v>55</v>
      </c>
      <c r="L51" s="23" t="s">
        <v>56</v>
      </c>
      <c r="M51" s="23" t="s">
        <v>61</v>
      </c>
      <c r="N51" s="23" t="s">
        <v>62</v>
      </c>
      <c r="O51" s="24" t="s">
        <v>74</v>
      </c>
      <c r="P51" s="28" t="s">
        <v>75</v>
      </c>
      <c r="Q51" s="302" t="s">
        <v>63</v>
      </c>
      <c r="R51" s="303" t="s">
        <v>57</v>
      </c>
    </row>
    <row r="52" spans="1:18" ht="14.25" customHeight="1" x14ac:dyDescent="0.2">
      <c r="B52" s="656" t="s">
        <v>135</v>
      </c>
      <c r="C52" s="466" t="s">
        <v>9</v>
      </c>
      <c r="D52" s="666">
        <v>1</v>
      </c>
      <c r="E52" s="664">
        <v>12</v>
      </c>
      <c r="F52" s="666">
        <f>1+G52/100-MOD(G52,100)/100</f>
        <v>1</v>
      </c>
      <c r="G52" s="664">
        <f>H52+H53+H54+H55</f>
        <v>46</v>
      </c>
      <c r="H52" s="426">
        <v>0</v>
      </c>
      <c r="I52" s="467">
        <v>99</v>
      </c>
      <c r="J52" s="468">
        <v>0</v>
      </c>
      <c r="K52" s="468">
        <f t="shared" si="0"/>
        <v>1000</v>
      </c>
      <c r="L52" s="426">
        <f t="shared" si="1"/>
        <v>100</v>
      </c>
      <c r="M52" s="426">
        <f>1000+O52+(F52-1)*50</f>
        <v>1000</v>
      </c>
      <c r="N52" s="426">
        <f>100+P52+(F52-1)*5</f>
        <v>100</v>
      </c>
      <c r="O52" s="469">
        <v>0</v>
      </c>
      <c r="P52" s="470">
        <v>0</v>
      </c>
      <c r="Q52" s="471" t="s">
        <v>71</v>
      </c>
      <c r="R52" s="472" t="s">
        <v>68</v>
      </c>
    </row>
    <row r="53" spans="1:18" ht="14.25" customHeight="1" x14ac:dyDescent="0.2">
      <c r="B53" s="657"/>
      <c r="C53" s="473" t="s">
        <v>109</v>
      </c>
      <c r="D53" s="667"/>
      <c r="E53" s="665"/>
      <c r="F53" s="667"/>
      <c r="G53" s="665"/>
      <c r="H53" s="427">
        <v>16</v>
      </c>
      <c r="I53" s="474">
        <v>99</v>
      </c>
      <c r="J53" s="475">
        <v>0</v>
      </c>
      <c r="K53" s="475">
        <f t="shared" si="0"/>
        <v>1035</v>
      </c>
      <c r="L53" s="427">
        <f t="shared" si="1"/>
        <v>109</v>
      </c>
      <c r="M53" s="427">
        <f>1000+O53+(F52-1)*50</f>
        <v>1035</v>
      </c>
      <c r="N53" s="427">
        <f>100+P53+(F52-1)*5</f>
        <v>109</v>
      </c>
      <c r="O53" s="476">
        <v>35</v>
      </c>
      <c r="P53" s="477">
        <v>9</v>
      </c>
      <c r="Q53" s="478" t="s">
        <v>64</v>
      </c>
      <c r="R53" s="479" t="s">
        <v>65</v>
      </c>
    </row>
    <row r="54" spans="1:18" ht="14.25" customHeight="1" x14ac:dyDescent="0.2">
      <c r="B54" s="657"/>
      <c r="C54" s="473" t="s">
        <v>110</v>
      </c>
      <c r="D54" s="667"/>
      <c r="E54" s="665"/>
      <c r="F54" s="667"/>
      <c r="G54" s="665"/>
      <c r="H54" s="427">
        <v>20</v>
      </c>
      <c r="I54" s="474">
        <v>94</v>
      </c>
      <c r="J54" s="475">
        <v>0</v>
      </c>
      <c r="K54" s="475">
        <f t="shared" si="0"/>
        <v>1065</v>
      </c>
      <c r="L54" s="427">
        <f t="shared" si="1"/>
        <v>107</v>
      </c>
      <c r="M54" s="427">
        <f>1000+O54+(F52-1)*50</f>
        <v>1065</v>
      </c>
      <c r="N54" s="427">
        <f>100+P54+(F52-1)*5</f>
        <v>107</v>
      </c>
      <c r="O54" s="476">
        <v>65</v>
      </c>
      <c r="P54" s="477">
        <v>7</v>
      </c>
      <c r="Q54" s="478" t="s">
        <v>64</v>
      </c>
      <c r="R54" s="479" t="s">
        <v>70</v>
      </c>
    </row>
    <row r="55" spans="1:18" ht="14.25" customHeight="1" thickBot="1" x14ac:dyDescent="0.25">
      <c r="B55" s="657"/>
      <c r="C55" s="473" t="s">
        <v>4</v>
      </c>
      <c r="D55" s="667"/>
      <c r="E55" s="665"/>
      <c r="F55" s="667"/>
      <c r="G55" s="665"/>
      <c r="H55" s="427">
        <v>10</v>
      </c>
      <c r="I55" s="474">
        <v>99</v>
      </c>
      <c r="J55" s="475">
        <v>0</v>
      </c>
      <c r="K55" s="475">
        <f t="shared" si="0"/>
        <v>1035</v>
      </c>
      <c r="L55" s="427">
        <f t="shared" si="1"/>
        <v>103</v>
      </c>
      <c r="M55" s="427">
        <f>1000+O55+(F52-1)*50</f>
        <v>1035</v>
      </c>
      <c r="N55" s="427">
        <f>100+P55+(F52-1)*5</f>
        <v>103</v>
      </c>
      <c r="O55" s="476">
        <v>35</v>
      </c>
      <c r="P55" s="477">
        <v>3</v>
      </c>
      <c r="Q55" s="478" t="s">
        <v>64</v>
      </c>
      <c r="R55" s="479" t="s">
        <v>64</v>
      </c>
    </row>
    <row r="56" spans="1:18" ht="14.25" customHeight="1" x14ac:dyDescent="0.2">
      <c r="B56" s="658" t="s">
        <v>136</v>
      </c>
      <c r="C56" s="370" t="s">
        <v>6</v>
      </c>
      <c r="D56" s="631">
        <v>1</v>
      </c>
      <c r="E56" s="621">
        <v>8</v>
      </c>
      <c r="F56" s="631">
        <f>1+G56/100-MOD(G56,100)/100</f>
        <v>1</v>
      </c>
      <c r="G56" s="621">
        <f>H56+H57+H58+H59</f>
        <v>45</v>
      </c>
      <c r="H56" s="59">
        <v>6</v>
      </c>
      <c r="I56" s="60">
        <v>99</v>
      </c>
      <c r="J56" s="61">
        <v>0</v>
      </c>
      <c r="K56" s="61">
        <f t="shared" si="0"/>
        <v>1030</v>
      </c>
      <c r="L56" s="59">
        <f t="shared" si="1"/>
        <v>100</v>
      </c>
      <c r="M56" s="59">
        <f t="shared" ref="M56" si="90">1000+O56+(F56-1)*50</f>
        <v>1030</v>
      </c>
      <c r="N56" s="59">
        <f t="shared" ref="N56" si="91">100+P56+(F56-1)*5</f>
        <v>100</v>
      </c>
      <c r="O56" s="62">
        <v>30</v>
      </c>
      <c r="P56" s="63">
        <v>0</v>
      </c>
      <c r="Q56" s="262" t="s">
        <v>68</v>
      </c>
      <c r="R56" s="263" t="s">
        <v>65</v>
      </c>
    </row>
    <row r="57" spans="1:18" ht="14.25" customHeight="1" x14ac:dyDescent="0.2">
      <c r="B57" s="659"/>
      <c r="C57" s="371" t="s">
        <v>88</v>
      </c>
      <c r="D57" s="632"/>
      <c r="E57" s="622"/>
      <c r="F57" s="632"/>
      <c r="G57" s="622"/>
      <c r="H57" s="64">
        <v>11</v>
      </c>
      <c r="I57" s="65">
        <v>99</v>
      </c>
      <c r="J57" s="66">
        <v>0</v>
      </c>
      <c r="K57" s="66">
        <f t="shared" si="0"/>
        <v>1030</v>
      </c>
      <c r="L57" s="64">
        <f t="shared" si="1"/>
        <v>105</v>
      </c>
      <c r="M57" s="64">
        <f t="shared" ref="M57" si="92">1000+O57+(F56-1)*50</f>
        <v>1030</v>
      </c>
      <c r="N57" s="64">
        <f t="shared" ref="N57" si="93">100+P57+(F56-1)*5</f>
        <v>105</v>
      </c>
      <c r="O57" s="67">
        <v>30</v>
      </c>
      <c r="P57" s="68">
        <v>5</v>
      </c>
      <c r="Q57" s="264" t="s">
        <v>68</v>
      </c>
      <c r="R57" s="265" t="s">
        <v>65</v>
      </c>
    </row>
    <row r="58" spans="1:18" ht="14.25" customHeight="1" x14ac:dyDescent="0.2">
      <c r="B58" s="659"/>
      <c r="C58" s="371" t="s">
        <v>107</v>
      </c>
      <c r="D58" s="632"/>
      <c r="E58" s="622"/>
      <c r="F58" s="632"/>
      <c r="G58" s="622"/>
      <c r="H58" s="64">
        <v>0</v>
      </c>
      <c r="I58" s="65">
        <v>99</v>
      </c>
      <c r="J58" s="66">
        <v>0</v>
      </c>
      <c r="K58" s="66">
        <f t="shared" si="0"/>
        <v>1000</v>
      </c>
      <c r="L58" s="64">
        <f t="shared" si="1"/>
        <v>100</v>
      </c>
      <c r="M58" s="64">
        <f t="shared" ref="M58" si="94">1000+O58+(F56-1)*50</f>
        <v>1000</v>
      </c>
      <c r="N58" s="64">
        <f t="shared" ref="N58" si="95">100+P58+(F56-1)*5</f>
        <v>100</v>
      </c>
      <c r="O58" s="67">
        <v>0</v>
      </c>
      <c r="P58" s="68">
        <v>0</v>
      </c>
      <c r="Q58" s="264" t="s">
        <v>68</v>
      </c>
      <c r="R58" s="265" t="s">
        <v>68</v>
      </c>
    </row>
    <row r="59" spans="1:18" s="3" customFormat="1" ht="14.25" customHeight="1" thickBot="1" x14ac:dyDescent="0.25">
      <c r="A59" s="1"/>
      <c r="B59" s="660"/>
      <c r="C59" s="372" t="s">
        <v>113</v>
      </c>
      <c r="D59" s="633"/>
      <c r="E59" s="623"/>
      <c r="F59" s="633"/>
      <c r="G59" s="623"/>
      <c r="H59" s="69">
        <v>28</v>
      </c>
      <c r="I59" s="70">
        <v>99</v>
      </c>
      <c r="J59" s="71">
        <v>0</v>
      </c>
      <c r="K59" s="71">
        <f t="shared" si="0"/>
        <v>1065</v>
      </c>
      <c r="L59" s="69">
        <f t="shared" si="1"/>
        <v>115</v>
      </c>
      <c r="M59" s="69">
        <f t="shared" ref="M59" si="96">1000+O59+(F56-1)*50</f>
        <v>1065</v>
      </c>
      <c r="N59" s="69">
        <f t="shared" ref="N59" si="97">100+P59+(F56-1)*5</f>
        <v>115</v>
      </c>
      <c r="O59" s="72">
        <v>65</v>
      </c>
      <c r="P59" s="73">
        <v>15</v>
      </c>
      <c r="Q59" s="266" t="s">
        <v>65</v>
      </c>
      <c r="R59" s="267" t="s">
        <v>186</v>
      </c>
    </row>
    <row r="60" spans="1:18" s="3" customFormat="1" ht="14.25" customHeight="1" x14ac:dyDescent="0.2">
      <c r="A60" s="2"/>
      <c r="B60" s="639" t="s">
        <v>137</v>
      </c>
      <c r="C60" s="480" t="s">
        <v>105</v>
      </c>
      <c r="D60" s="634">
        <v>1</v>
      </c>
      <c r="E60" s="624">
        <v>10</v>
      </c>
      <c r="F60" s="634">
        <f>1+G60/100-MOD(G60,100)/100</f>
        <v>1.9999999999999998</v>
      </c>
      <c r="G60" s="624">
        <f>H60+H61+H62+H63</f>
        <v>130</v>
      </c>
      <c r="H60" s="154">
        <v>55</v>
      </c>
      <c r="I60" s="155">
        <v>79</v>
      </c>
      <c r="J60" s="156">
        <v>0</v>
      </c>
      <c r="K60" s="156">
        <f t="shared" si="0"/>
        <v>1220</v>
      </c>
      <c r="L60" s="154">
        <f t="shared" si="1"/>
        <v>126</v>
      </c>
      <c r="M60" s="481">
        <f t="shared" ref="M60" si="98">1000+O60+(F60-1)*50</f>
        <v>1220</v>
      </c>
      <c r="N60" s="481">
        <f t="shared" ref="N60" si="99">100+P60+(F60-1)*5</f>
        <v>126</v>
      </c>
      <c r="O60" s="157">
        <v>170</v>
      </c>
      <c r="P60" s="158">
        <v>21</v>
      </c>
      <c r="Q60" s="304" t="s">
        <v>195</v>
      </c>
      <c r="R60" s="305" t="s">
        <v>190</v>
      </c>
    </row>
    <row r="61" spans="1:18" s="3" customFormat="1" ht="14.25" customHeight="1" x14ac:dyDescent="0.2">
      <c r="A61" s="2"/>
      <c r="B61" s="639"/>
      <c r="C61" s="389" t="s">
        <v>91</v>
      </c>
      <c r="D61" s="634"/>
      <c r="E61" s="624"/>
      <c r="F61" s="634"/>
      <c r="G61" s="624"/>
      <c r="H61" s="154">
        <v>35</v>
      </c>
      <c r="I61" s="159">
        <v>99</v>
      </c>
      <c r="J61" s="156">
        <v>0</v>
      </c>
      <c r="K61" s="156">
        <f t="shared" si="0"/>
        <v>1160</v>
      </c>
      <c r="L61" s="154">
        <f t="shared" si="1"/>
        <v>118</v>
      </c>
      <c r="M61" s="482">
        <f t="shared" ref="M61" si="100">1000+O61+(F60-1)*50</f>
        <v>1160</v>
      </c>
      <c r="N61" s="482">
        <f t="shared" ref="N61" si="101">100+P61+(F60-1)*5</f>
        <v>118</v>
      </c>
      <c r="O61" s="157">
        <v>110</v>
      </c>
      <c r="P61" s="158">
        <v>13</v>
      </c>
      <c r="Q61" s="304" t="s">
        <v>71</v>
      </c>
      <c r="R61" s="305" t="s">
        <v>182</v>
      </c>
    </row>
    <row r="62" spans="1:18" s="3" customFormat="1" ht="14.25" customHeight="1" x14ac:dyDescent="0.2">
      <c r="A62" s="2">
        <v>1</v>
      </c>
      <c r="B62" s="639"/>
      <c r="C62" s="389" t="s">
        <v>106</v>
      </c>
      <c r="D62" s="634"/>
      <c r="E62" s="624"/>
      <c r="F62" s="634"/>
      <c r="G62" s="624"/>
      <c r="H62" s="154">
        <v>26</v>
      </c>
      <c r="I62" s="159">
        <v>99</v>
      </c>
      <c r="J62" s="156">
        <v>0</v>
      </c>
      <c r="K62" s="156">
        <f t="shared" si="0"/>
        <v>1125</v>
      </c>
      <c r="L62" s="154">
        <f t="shared" si="1"/>
        <v>116</v>
      </c>
      <c r="M62" s="482">
        <f t="shared" ref="M62" si="102">1000+O62+(F60-1)*50</f>
        <v>1125</v>
      </c>
      <c r="N62" s="482">
        <f t="shared" ref="N62" si="103">100+P62+(F60-1)*5</f>
        <v>116</v>
      </c>
      <c r="O62" s="157">
        <v>75</v>
      </c>
      <c r="P62" s="158">
        <v>11</v>
      </c>
      <c r="Q62" s="304" t="s">
        <v>70</v>
      </c>
      <c r="R62" s="305" t="s">
        <v>186</v>
      </c>
    </row>
    <row r="63" spans="1:18" s="3" customFormat="1" ht="14.25" customHeight="1" thickBot="1" x14ac:dyDescent="0.25">
      <c r="A63" s="2">
        <v>1</v>
      </c>
      <c r="B63" s="639"/>
      <c r="C63" s="389" t="s">
        <v>32</v>
      </c>
      <c r="D63" s="634"/>
      <c r="E63" s="624"/>
      <c r="F63" s="634"/>
      <c r="G63" s="624"/>
      <c r="H63" s="154">
        <v>14</v>
      </c>
      <c r="I63" s="159">
        <v>94</v>
      </c>
      <c r="J63" s="156">
        <v>9</v>
      </c>
      <c r="K63" s="156">
        <f t="shared" si="0"/>
        <v>982</v>
      </c>
      <c r="L63" s="154">
        <f t="shared" si="1"/>
        <v>102</v>
      </c>
      <c r="M63" s="482">
        <f t="shared" ref="M63" si="104">1000+O63+(F60-1)*50</f>
        <v>1080</v>
      </c>
      <c r="N63" s="482">
        <f t="shared" ref="N63" si="105">100+P63+(F60-1)*5</f>
        <v>113</v>
      </c>
      <c r="O63" s="157">
        <v>30</v>
      </c>
      <c r="P63" s="158">
        <v>8</v>
      </c>
      <c r="Q63" s="304" t="s">
        <v>70</v>
      </c>
      <c r="R63" s="305" t="s">
        <v>184</v>
      </c>
    </row>
    <row r="64" spans="1:18" s="3" customFormat="1" ht="14.25" customHeight="1" x14ac:dyDescent="0.2">
      <c r="A64" s="2"/>
      <c r="B64" s="694" t="s">
        <v>138</v>
      </c>
      <c r="C64" s="483" t="s">
        <v>104</v>
      </c>
      <c r="D64" s="635">
        <v>1</v>
      </c>
      <c r="E64" s="625">
        <v>4</v>
      </c>
      <c r="F64" s="635">
        <f>1+G64/100-MOD(G64,100)/100</f>
        <v>1</v>
      </c>
      <c r="G64" s="625">
        <f>H64+H65+H66+H67</f>
        <v>24</v>
      </c>
      <c r="H64" s="160">
        <v>0</v>
      </c>
      <c r="I64" s="161">
        <v>99</v>
      </c>
      <c r="J64" s="162">
        <v>0</v>
      </c>
      <c r="K64" s="162">
        <f t="shared" si="0"/>
        <v>1000</v>
      </c>
      <c r="L64" s="160">
        <f t="shared" si="1"/>
        <v>100</v>
      </c>
      <c r="M64" s="484">
        <f t="shared" ref="M64" si="106">1000+O64+(F64-1)*50</f>
        <v>1000</v>
      </c>
      <c r="N64" s="484">
        <f t="shared" ref="N64" si="107">100+P64+(F64-1)*5</f>
        <v>100</v>
      </c>
      <c r="O64" s="164">
        <v>0</v>
      </c>
      <c r="P64" s="165">
        <v>0</v>
      </c>
      <c r="Q64" s="306" t="s">
        <v>68</v>
      </c>
      <c r="R64" s="307" t="s">
        <v>68</v>
      </c>
    </row>
    <row r="65" spans="1:18" s="3" customFormat="1" ht="14.25" customHeight="1" x14ac:dyDescent="0.2">
      <c r="A65" s="2">
        <v>12</v>
      </c>
      <c r="B65" s="695"/>
      <c r="C65" s="390" t="s">
        <v>103</v>
      </c>
      <c r="D65" s="636"/>
      <c r="E65" s="626"/>
      <c r="F65" s="636"/>
      <c r="G65" s="626"/>
      <c r="H65" s="163">
        <v>0</v>
      </c>
      <c r="I65" s="166">
        <v>99</v>
      </c>
      <c r="J65" s="167">
        <v>15</v>
      </c>
      <c r="K65" s="167">
        <f t="shared" si="0"/>
        <v>850</v>
      </c>
      <c r="L65" s="163">
        <f t="shared" si="1"/>
        <v>85</v>
      </c>
      <c r="M65" s="485">
        <f t="shared" ref="M65" si="108">1000+O65+(F64-1)*50</f>
        <v>1000</v>
      </c>
      <c r="N65" s="485">
        <f t="shared" ref="N65" si="109">100+P65+(F64-1)*5</f>
        <v>100</v>
      </c>
      <c r="O65" s="168">
        <v>0</v>
      </c>
      <c r="P65" s="169">
        <v>0</v>
      </c>
      <c r="Q65" s="308" t="s">
        <v>188</v>
      </c>
      <c r="R65" s="309" t="s">
        <v>188</v>
      </c>
    </row>
    <row r="66" spans="1:18" s="3" customFormat="1" ht="14.25" customHeight="1" x14ac:dyDescent="0.2">
      <c r="A66" s="2"/>
      <c r="B66" s="695"/>
      <c r="C66" s="390" t="s">
        <v>21</v>
      </c>
      <c r="D66" s="636"/>
      <c r="E66" s="626"/>
      <c r="F66" s="636"/>
      <c r="G66" s="626"/>
      <c r="H66" s="163">
        <v>12</v>
      </c>
      <c r="I66" s="166">
        <v>99</v>
      </c>
      <c r="J66" s="167">
        <v>0</v>
      </c>
      <c r="K66" s="167">
        <f t="shared" si="0"/>
        <v>1035</v>
      </c>
      <c r="L66" s="163">
        <f t="shared" si="1"/>
        <v>105</v>
      </c>
      <c r="M66" s="485">
        <f t="shared" ref="M66" si="110">1000+O66+(F64-1)*50</f>
        <v>1035</v>
      </c>
      <c r="N66" s="485">
        <f t="shared" ref="N66" si="111">100+P66+(F64-1)*5</f>
        <v>105</v>
      </c>
      <c r="O66" s="168">
        <v>35</v>
      </c>
      <c r="P66" s="169">
        <v>5</v>
      </c>
      <c r="Q66" s="308" t="s">
        <v>184</v>
      </c>
      <c r="R66" s="309" t="s">
        <v>184</v>
      </c>
    </row>
    <row r="67" spans="1:18" ht="14.25" customHeight="1" thickBot="1" x14ac:dyDescent="0.25">
      <c r="A67" s="2"/>
      <c r="B67" s="696"/>
      <c r="C67" s="391" t="s">
        <v>38</v>
      </c>
      <c r="D67" s="637"/>
      <c r="E67" s="627"/>
      <c r="F67" s="637"/>
      <c r="G67" s="627"/>
      <c r="H67" s="170">
        <v>12</v>
      </c>
      <c r="I67" s="166">
        <v>94</v>
      </c>
      <c r="J67" s="171">
        <v>0</v>
      </c>
      <c r="K67" s="171">
        <f t="shared" si="0"/>
        <v>1035</v>
      </c>
      <c r="L67" s="170">
        <f t="shared" si="1"/>
        <v>105</v>
      </c>
      <c r="M67" s="485">
        <f t="shared" ref="M67" si="112">1000+O67+(F64-1)*50</f>
        <v>1035</v>
      </c>
      <c r="N67" s="485">
        <f t="shared" ref="N67" si="113">100+P67+(F64-1)*5</f>
        <v>105</v>
      </c>
      <c r="O67" s="172">
        <v>35</v>
      </c>
      <c r="P67" s="173">
        <v>5</v>
      </c>
      <c r="Q67" s="310" t="s">
        <v>183</v>
      </c>
      <c r="R67" s="311" t="s">
        <v>184</v>
      </c>
    </row>
    <row r="68" spans="1:18" ht="14.25" customHeight="1" x14ac:dyDescent="0.2">
      <c r="A68" s="1">
        <v>1</v>
      </c>
      <c r="B68" s="697" t="s">
        <v>139</v>
      </c>
      <c r="C68" s="486" t="s">
        <v>31</v>
      </c>
      <c r="D68" s="649">
        <v>1</v>
      </c>
      <c r="E68" s="638">
        <v>11</v>
      </c>
      <c r="F68" s="649">
        <f>1+G68/100-MOD(G68,100)/100</f>
        <v>2</v>
      </c>
      <c r="G68" s="638">
        <f>H68+H69+H70+H71</f>
        <v>121</v>
      </c>
      <c r="H68" s="174">
        <v>56</v>
      </c>
      <c r="I68" s="175">
        <v>84</v>
      </c>
      <c r="J68" s="176">
        <v>7</v>
      </c>
      <c r="K68" s="176">
        <f t="shared" ref="K68:K99" si="114">M68*(100-J68)/100-MOD(M68*(100-J68),100)/100</f>
        <v>1106</v>
      </c>
      <c r="L68" s="174">
        <f t="shared" si="1"/>
        <v>123</v>
      </c>
      <c r="M68" s="487">
        <f t="shared" ref="M68" si="115">1000+O68+(F68-1)*50</f>
        <v>1190</v>
      </c>
      <c r="N68" s="487">
        <f t="shared" ref="N68" si="116">100+P68+(F68-1)*5</f>
        <v>133</v>
      </c>
      <c r="O68" s="177">
        <v>140</v>
      </c>
      <c r="P68" s="178">
        <v>28</v>
      </c>
      <c r="Q68" s="312" t="s">
        <v>72</v>
      </c>
      <c r="R68" s="313" t="s">
        <v>190</v>
      </c>
    </row>
    <row r="69" spans="1:18" ht="14.25" customHeight="1" x14ac:dyDescent="0.2">
      <c r="B69" s="697"/>
      <c r="C69" s="392" t="s">
        <v>36</v>
      </c>
      <c r="D69" s="649"/>
      <c r="E69" s="638"/>
      <c r="F69" s="649"/>
      <c r="G69" s="638"/>
      <c r="H69" s="174">
        <v>0</v>
      </c>
      <c r="I69" s="179">
        <v>99</v>
      </c>
      <c r="J69" s="176">
        <v>0</v>
      </c>
      <c r="K69" s="176">
        <f t="shared" si="114"/>
        <v>1050</v>
      </c>
      <c r="L69" s="174">
        <f t="shared" ref="L69:L99" si="117">N69*(100-J69)/100-MOD(N69*(100-J69),100)/100</f>
        <v>105</v>
      </c>
      <c r="M69" s="488">
        <f t="shared" ref="M69" si="118">1000+O69+(F68-1)*50</f>
        <v>1050</v>
      </c>
      <c r="N69" s="488">
        <f t="shared" ref="N69" si="119">100+P69+(F68-1)*5</f>
        <v>105</v>
      </c>
      <c r="O69" s="177">
        <v>0</v>
      </c>
      <c r="P69" s="178">
        <v>0</v>
      </c>
      <c r="Q69" s="312" t="s">
        <v>64</v>
      </c>
      <c r="R69" s="313" t="s">
        <v>68</v>
      </c>
    </row>
    <row r="70" spans="1:18" ht="14.25" customHeight="1" x14ac:dyDescent="0.2">
      <c r="B70" s="697"/>
      <c r="C70" s="392" t="s">
        <v>46</v>
      </c>
      <c r="D70" s="649"/>
      <c r="E70" s="638"/>
      <c r="F70" s="649"/>
      <c r="G70" s="638"/>
      <c r="H70" s="174">
        <v>55</v>
      </c>
      <c r="I70" s="179">
        <v>89</v>
      </c>
      <c r="J70" s="176">
        <v>0</v>
      </c>
      <c r="K70" s="176">
        <f t="shared" si="114"/>
        <v>1170</v>
      </c>
      <c r="L70" s="174">
        <f t="shared" si="117"/>
        <v>136</v>
      </c>
      <c r="M70" s="488">
        <f t="shared" ref="M70" si="120">1000+O70+(F68-1)*50</f>
        <v>1170</v>
      </c>
      <c r="N70" s="488">
        <f t="shared" ref="N70" si="121">100+P70+(F68-1)*5</f>
        <v>136</v>
      </c>
      <c r="O70" s="177">
        <v>120</v>
      </c>
      <c r="P70" s="178">
        <v>31</v>
      </c>
      <c r="Q70" s="312" t="s">
        <v>65</v>
      </c>
      <c r="R70" s="313" t="s">
        <v>185</v>
      </c>
    </row>
    <row r="71" spans="1:18" ht="14.25" customHeight="1" thickBot="1" x14ac:dyDescent="0.25">
      <c r="B71" s="697"/>
      <c r="C71" s="392" t="s">
        <v>24</v>
      </c>
      <c r="D71" s="649"/>
      <c r="E71" s="638"/>
      <c r="F71" s="649"/>
      <c r="G71" s="638"/>
      <c r="H71" s="174">
        <v>10</v>
      </c>
      <c r="I71" s="179">
        <v>99</v>
      </c>
      <c r="J71" s="176">
        <v>0</v>
      </c>
      <c r="K71" s="176">
        <f t="shared" si="114"/>
        <v>1075</v>
      </c>
      <c r="L71" s="174">
        <f t="shared" si="117"/>
        <v>110</v>
      </c>
      <c r="M71" s="488">
        <f t="shared" ref="M71" si="122">1000+O71+(F68-1)*50</f>
        <v>1075</v>
      </c>
      <c r="N71" s="488">
        <f t="shared" ref="N71" si="123">100+P71+(F68-1)*5</f>
        <v>110</v>
      </c>
      <c r="O71" s="177">
        <v>25</v>
      </c>
      <c r="P71" s="178">
        <v>5</v>
      </c>
      <c r="Q71" s="312" t="s">
        <v>64</v>
      </c>
      <c r="R71" s="313" t="s">
        <v>64</v>
      </c>
    </row>
    <row r="72" spans="1:18" ht="14.25" customHeight="1" x14ac:dyDescent="0.2">
      <c r="B72" s="698" t="s">
        <v>140</v>
      </c>
      <c r="C72" s="393" t="s">
        <v>45</v>
      </c>
      <c r="D72" s="590">
        <v>0</v>
      </c>
      <c r="E72" s="581">
        <v>8</v>
      </c>
      <c r="F72" s="590">
        <f>1+G72/100-MOD(G72,100)/100</f>
        <v>1</v>
      </c>
      <c r="G72" s="581">
        <f>H72+H73+H74+H75</f>
        <v>76</v>
      </c>
      <c r="H72" s="180">
        <v>0</v>
      </c>
      <c r="I72" s="181">
        <v>99</v>
      </c>
      <c r="J72" s="182">
        <v>0</v>
      </c>
      <c r="K72" s="182">
        <f t="shared" si="114"/>
        <v>1000</v>
      </c>
      <c r="L72" s="180">
        <f t="shared" si="117"/>
        <v>100</v>
      </c>
      <c r="M72" s="180">
        <f t="shared" ref="M72" si="124">1000+O72+(F72-1)*50</f>
        <v>1000</v>
      </c>
      <c r="N72" s="180">
        <f t="shared" ref="N72" si="125">100+P72+(F72-1)*5</f>
        <v>100</v>
      </c>
      <c r="O72" s="183">
        <v>0</v>
      </c>
      <c r="P72" s="184">
        <v>0</v>
      </c>
      <c r="Q72" s="314" t="s">
        <v>68</v>
      </c>
      <c r="R72" s="315" t="s">
        <v>68</v>
      </c>
    </row>
    <row r="73" spans="1:18" ht="14.25" customHeight="1" x14ac:dyDescent="0.2">
      <c r="A73" s="1">
        <v>1</v>
      </c>
      <c r="B73" s="699"/>
      <c r="C73" s="394" t="s">
        <v>1</v>
      </c>
      <c r="D73" s="591"/>
      <c r="E73" s="582"/>
      <c r="F73" s="591"/>
      <c r="G73" s="582"/>
      <c r="H73" s="185">
        <v>39</v>
      </c>
      <c r="I73" s="186">
        <v>89</v>
      </c>
      <c r="J73" s="187">
        <v>13</v>
      </c>
      <c r="K73" s="187">
        <f t="shared" si="114"/>
        <v>983</v>
      </c>
      <c r="L73" s="185">
        <f t="shared" si="117"/>
        <v>98</v>
      </c>
      <c r="M73" s="185">
        <f t="shared" ref="M73" si="126">1000+O73+(F72-1)*50</f>
        <v>1130</v>
      </c>
      <c r="N73" s="185">
        <f t="shared" ref="N73" si="127">100+P73+(F72-1)*5</f>
        <v>113</v>
      </c>
      <c r="O73" s="188">
        <v>130</v>
      </c>
      <c r="P73" s="189">
        <v>13</v>
      </c>
      <c r="Q73" s="316" t="s">
        <v>65</v>
      </c>
      <c r="R73" s="317" t="s">
        <v>185</v>
      </c>
    </row>
    <row r="74" spans="1:18" ht="14.25" customHeight="1" x14ac:dyDescent="0.2">
      <c r="B74" s="699"/>
      <c r="C74" s="394" t="s">
        <v>17</v>
      </c>
      <c r="D74" s="591"/>
      <c r="E74" s="582"/>
      <c r="F74" s="591"/>
      <c r="G74" s="582"/>
      <c r="H74" s="185">
        <v>0</v>
      </c>
      <c r="I74" s="186">
        <v>99</v>
      </c>
      <c r="J74" s="187">
        <v>0</v>
      </c>
      <c r="K74" s="187">
        <f t="shared" si="114"/>
        <v>1000</v>
      </c>
      <c r="L74" s="185">
        <f t="shared" si="117"/>
        <v>100</v>
      </c>
      <c r="M74" s="185">
        <f t="shared" ref="M74" si="128">1000+O74+(F72-1)*50</f>
        <v>1000</v>
      </c>
      <c r="N74" s="185">
        <f t="shared" ref="N74" si="129">100+P74+(F72-1)*5</f>
        <v>100</v>
      </c>
      <c r="O74" s="188">
        <v>0</v>
      </c>
      <c r="P74" s="189">
        <v>0</v>
      </c>
      <c r="Q74" s="316" t="s">
        <v>68</v>
      </c>
      <c r="R74" s="317" t="s">
        <v>68</v>
      </c>
    </row>
    <row r="75" spans="1:18" ht="14.25" customHeight="1" thickBot="1" x14ac:dyDescent="0.25">
      <c r="B75" s="700"/>
      <c r="C75" s="395" t="s">
        <v>14</v>
      </c>
      <c r="D75" s="592"/>
      <c r="E75" s="583"/>
      <c r="F75" s="592"/>
      <c r="G75" s="583"/>
      <c r="H75" s="190">
        <v>37</v>
      </c>
      <c r="I75" s="186">
        <v>94</v>
      </c>
      <c r="J75" s="191">
        <v>0</v>
      </c>
      <c r="K75" s="191">
        <f t="shared" si="114"/>
        <v>1085</v>
      </c>
      <c r="L75" s="190">
        <f t="shared" si="117"/>
        <v>120</v>
      </c>
      <c r="M75" s="185">
        <f t="shared" ref="M75" si="130">1000+O75+(F72-1)*50</f>
        <v>1085</v>
      </c>
      <c r="N75" s="185">
        <f t="shared" ref="N75" si="131">100+P75+(F72-1)*5</f>
        <v>120</v>
      </c>
      <c r="O75" s="192">
        <v>85</v>
      </c>
      <c r="P75" s="193">
        <v>20</v>
      </c>
      <c r="Q75" s="318" t="s">
        <v>65</v>
      </c>
      <c r="R75" s="319" t="s">
        <v>73</v>
      </c>
    </row>
    <row r="76" spans="1:18" ht="14.25" customHeight="1" x14ac:dyDescent="0.2">
      <c r="B76" s="601" t="s">
        <v>141</v>
      </c>
      <c r="C76" s="396" t="s">
        <v>19</v>
      </c>
      <c r="D76" s="593">
        <v>0</v>
      </c>
      <c r="E76" s="611">
        <v>5</v>
      </c>
      <c r="F76" s="593">
        <f>1+G76/100-MOD(G76,100)/100</f>
        <v>1</v>
      </c>
      <c r="G76" s="611">
        <f>H76+H77+H78+H79</f>
        <v>64</v>
      </c>
      <c r="H76" s="194">
        <v>0</v>
      </c>
      <c r="I76" s="195">
        <v>99</v>
      </c>
      <c r="J76" s="196">
        <v>0</v>
      </c>
      <c r="K76" s="196">
        <f t="shared" si="114"/>
        <v>1000</v>
      </c>
      <c r="L76" s="194">
        <f t="shared" si="117"/>
        <v>100</v>
      </c>
      <c r="M76" s="197">
        <f t="shared" ref="M76" si="132">1000+O76+(F76-1)*50</f>
        <v>1000</v>
      </c>
      <c r="N76" s="197">
        <f t="shared" ref="N76" si="133">100+P76+(F76-1)*5</f>
        <v>100</v>
      </c>
      <c r="O76" s="198">
        <v>0</v>
      </c>
      <c r="P76" s="199">
        <v>0</v>
      </c>
      <c r="Q76" s="320" t="s">
        <v>68</v>
      </c>
      <c r="R76" s="321" t="s">
        <v>68</v>
      </c>
    </row>
    <row r="77" spans="1:18" ht="14.25" customHeight="1" x14ac:dyDescent="0.2">
      <c r="B77" s="601"/>
      <c r="C77" s="396" t="s">
        <v>7</v>
      </c>
      <c r="D77" s="593"/>
      <c r="E77" s="611"/>
      <c r="F77" s="593"/>
      <c r="G77" s="611"/>
      <c r="H77" s="194">
        <v>15</v>
      </c>
      <c r="I77" s="200">
        <v>99</v>
      </c>
      <c r="J77" s="196">
        <v>0</v>
      </c>
      <c r="K77" s="196">
        <f t="shared" si="114"/>
        <v>1045</v>
      </c>
      <c r="L77" s="194">
        <f t="shared" si="117"/>
        <v>106</v>
      </c>
      <c r="M77" s="194">
        <f t="shared" ref="M77" si="134">1000+O77+(F76-1)*50</f>
        <v>1045</v>
      </c>
      <c r="N77" s="194">
        <f t="shared" ref="N77" si="135">100+P77+(F76-1)*5</f>
        <v>106</v>
      </c>
      <c r="O77" s="198">
        <v>45</v>
      </c>
      <c r="P77" s="199">
        <v>6</v>
      </c>
      <c r="Q77" s="320" t="s">
        <v>183</v>
      </c>
      <c r="R77" s="321" t="s">
        <v>184</v>
      </c>
    </row>
    <row r="78" spans="1:18" ht="14.25" customHeight="1" x14ac:dyDescent="0.2">
      <c r="A78" s="1">
        <v>1</v>
      </c>
      <c r="B78" s="601"/>
      <c r="C78" s="397" t="s">
        <v>37</v>
      </c>
      <c r="D78" s="593"/>
      <c r="E78" s="611"/>
      <c r="F78" s="593"/>
      <c r="G78" s="611"/>
      <c r="H78" s="194">
        <v>9</v>
      </c>
      <c r="I78" s="200">
        <v>99</v>
      </c>
      <c r="J78" s="196">
        <v>6</v>
      </c>
      <c r="K78" s="196">
        <f t="shared" si="114"/>
        <v>972</v>
      </c>
      <c r="L78" s="194">
        <f t="shared" si="117"/>
        <v>95</v>
      </c>
      <c r="M78" s="194">
        <f t="shared" ref="M78" si="136">1000+O78+(F76-1)*50</f>
        <v>1035</v>
      </c>
      <c r="N78" s="194">
        <f t="shared" ref="N78" si="137">100+P78+(F76-1)*5</f>
        <v>102</v>
      </c>
      <c r="O78" s="198">
        <v>35</v>
      </c>
      <c r="P78" s="199">
        <v>2</v>
      </c>
      <c r="Q78" s="320" t="s">
        <v>188</v>
      </c>
      <c r="R78" s="321" t="s">
        <v>193</v>
      </c>
    </row>
    <row r="79" spans="1:18" s="3" customFormat="1" ht="14.25" customHeight="1" thickBot="1" x14ac:dyDescent="0.25">
      <c r="A79" s="1"/>
      <c r="B79" s="601"/>
      <c r="C79" s="396" t="s">
        <v>47</v>
      </c>
      <c r="D79" s="593"/>
      <c r="E79" s="611"/>
      <c r="F79" s="593"/>
      <c r="G79" s="611"/>
      <c r="H79" s="194">
        <v>40</v>
      </c>
      <c r="I79" s="200">
        <v>89</v>
      </c>
      <c r="J79" s="196">
        <v>0</v>
      </c>
      <c r="K79" s="196">
        <f t="shared" si="114"/>
        <v>1110</v>
      </c>
      <c r="L79" s="194">
        <f t="shared" si="117"/>
        <v>119</v>
      </c>
      <c r="M79" s="194">
        <f t="shared" ref="M79" si="138">1000+O79+(F76-1)*50</f>
        <v>1110</v>
      </c>
      <c r="N79" s="194">
        <f t="shared" ref="N79" si="139">100+P79+(F76-1)*5</f>
        <v>119</v>
      </c>
      <c r="O79" s="198">
        <v>110</v>
      </c>
      <c r="P79" s="199">
        <v>19</v>
      </c>
      <c r="Q79" s="320" t="s">
        <v>68</v>
      </c>
      <c r="R79" s="321" t="s">
        <v>73</v>
      </c>
    </row>
    <row r="80" spans="1:18" s="3" customFormat="1" ht="14.25" customHeight="1" x14ac:dyDescent="0.2">
      <c r="A80" s="2"/>
      <c r="B80" s="602" t="s">
        <v>142</v>
      </c>
      <c r="C80" s="490" t="s">
        <v>102</v>
      </c>
      <c r="D80" s="640">
        <v>2</v>
      </c>
      <c r="E80" s="612">
        <v>11</v>
      </c>
      <c r="F80" s="640">
        <f>1+G80/100-MOD(G80,100)/100</f>
        <v>1</v>
      </c>
      <c r="G80" s="612">
        <f>H80+H81+H82+H83</f>
        <v>85</v>
      </c>
      <c r="H80" s="201">
        <v>30</v>
      </c>
      <c r="I80" s="202">
        <v>84</v>
      </c>
      <c r="J80" s="203">
        <v>0</v>
      </c>
      <c r="K80" s="203">
        <f t="shared" si="114"/>
        <v>1075</v>
      </c>
      <c r="L80" s="201">
        <f t="shared" si="117"/>
        <v>115</v>
      </c>
      <c r="M80" s="491">
        <f t="shared" ref="M80" si="140">1000+O80+(F80-1)*50</f>
        <v>1075</v>
      </c>
      <c r="N80" s="491">
        <f t="shared" ref="N80" si="141">100+P80+(F80-1)*5</f>
        <v>115</v>
      </c>
      <c r="O80" s="205">
        <v>75</v>
      </c>
      <c r="P80" s="206">
        <v>15</v>
      </c>
      <c r="Q80" s="322" t="s">
        <v>64</v>
      </c>
      <c r="R80" s="323" t="s">
        <v>73</v>
      </c>
    </row>
    <row r="81" spans="1:18" s="3" customFormat="1" ht="14.25" customHeight="1" x14ac:dyDescent="0.2">
      <c r="A81" s="2"/>
      <c r="B81" s="603"/>
      <c r="C81" s="398" t="s">
        <v>12</v>
      </c>
      <c r="D81" s="641"/>
      <c r="E81" s="613"/>
      <c r="F81" s="641"/>
      <c r="G81" s="613"/>
      <c r="H81" s="204">
        <v>0</v>
      </c>
      <c r="I81" s="207">
        <v>99</v>
      </c>
      <c r="J81" s="208">
        <v>0</v>
      </c>
      <c r="K81" s="208">
        <f t="shared" si="114"/>
        <v>1000</v>
      </c>
      <c r="L81" s="204">
        <f t="shared" si="117"/>
        <v>100</v>
      </c>
      <c r="M81" s="492">
        <f t="shared" ref="M81" si="142">1000+O81+(F80-1)*50</f>
        <v>1000</v>
      </c>
      <c r="N81" s="492">
        <f t="shared" ref="N81" si="143">100+P81+(F80-1)*5</f>
        <v>100</v>
      </c>
      <c r="O81" s="209">
        <v>0</v>
      </c>
      <c r="P81" s="210">
        <v>0</v>
      </c>
      <c r="Q81" s="324" t="s">
        <v>71</v>
      </c>
      <c r="R81" s="325" t="s">
        <v>183</v>
      </c>
    </row>
    <row r="82" spans="1:18" s="3" customFormat="1" ht="14.25" customHeight="1" x14ac:dyDescent="0.2">
      <c r="A82" s="2"/>
      <c r="B82" s="603"/>
      <c r="C82" s="398" t="s">
        <v>15</v>
      </c>
      <c r="D82" s="641"/>
      <c r="E82" s="613"/>
      <c r="F82" s="641"/>
      <c r="G82" s="613"/>
      <c r="H82" s="204">
        <v>12</v>
      </c>
      <c r="I82" s="207">
        <v>99</v>
      </c>
      <c r="J82" s="208">
        <v>0</v>
      </c>
      <c r="K82" s="208">
        <f t="shared" si="114"/>
        <v>1035</v>
      </c>
      <c r="L82" s="204">
        <f t="shared" si="117"/>
        <v>105</v>
      </c>
      <c r="M82" s="492">
        <f t="shared" ref="M82" si="144">1000+O82+(F80-1)*50</f>
        <v>1035</v>
      </c>
      <c r="N82" s="492">
        <f t="shared" ref="N82" si="145">100+P82+(F80-1)*5</f>
        <v>105</v>
      </c>
      <c r="O82" s="209">
        <v>35</v>
      </c>
      <c r="P82" s="210">
        <v>5</v>
      </c>
      <c r="Q82" s="324" t="s">
        <v>71</v>
      </c>
      <c r="R82" s="325" t="s">
        <v>65</v>
      </c>
    </row>
    <row r="83" spans="1:18" ht="14.25" customHeight="1" thickBot="1" x14ac:dyDescent="0.25">
      <c r="A83" s="2">
        <v>2</v>
      </c>
      <c r="B83" s="604"/>
      <c r="C83" s="399" t="s">
        <v>100</v>
      </c>
      <c r="D83" s="642"/>
      <c r="E83" s="614"/>
      <c r="F83" s="642"/>
      <c r="G83" s="614"/>
      <c r="H83" s="211">
        <v>43</v>
      </c>
      <c r="I83" s="207">
        <v>89</v>
      </c>
      <c r="J83" s="212">
        <v>12</v>
      </c>
      <c r="K83" s="212">
        <f t="shared" si="114"/>
        <v>959</v>
      </c>
      <c r="L83" s="211">
        <f t="shared" si="117"/>
        <v>101</v>
      </c>
      <c r="M83" s="492">
        <f t="shared" ref="M83" si="146">1000+O83+(F80-1)*50</f>
        <v>1090</v>
      </c>
      <c r="N83" s="492">
        <f t="shared" ref="N83" si="147">100+P83+(F80-1)*5</f>
        <v>115</v>
      </c>
      <c r="O83" s="213">
        <v>90</v>
      </c>
      <c r="P83" s="214">
        <v>15</v>
      </c>
      <c r="Q83" s="326" t="s">
        <v>70</v>
      </c>
      <c r="R83" s="327" t="s">
        <v>73</v>
      </c>
    </row>
    <row r="84" spans="1:18" ht="14.25" customHeight="1" x14ac:dyDescent="0.2">
      <c r="A84" s="1">
        <v>2</v>
      </c>
      <c r="B84" s="605" t="s">
        <v>143</v>
      </c>
      <c r="C84" s="400" t="s">
        <v>33</v>
      </c>
      <c r="D84" s="618">
        <v>0</v>
      </c>
      <c r="E84" s="584">
        <v>12</v>
      </c>
      <c r="F84" s="618">
        <f>1+G84/100-MOD(G84,100)/100</f>
        <v>1</v>
      </c>
      <c r="G84" s="584">
        <f>H84+H85+H86+H87</f>
        <v>54</v>
      </c>
      <c r="H84" s="215">
        <v>26</v>
      </c>
      <c r="I84" s="216">
        <v>99</v>
      </c>
      <c r="J84" s="217">
        <v>14</v>
      </c>
      <c r="K84" s="217">
        <f t="shared" si="114"/>
        <v>903</v>
      </c>
      <c r="L84" s="215">
        <f t="shared" si="117"/>
        <v>99</v>
      </c>
      <c r="M84" s="215">
        <f t="shared" ref="M84" si="148">1000+O84+(F84-1)*50</f>
        <v>1050</v>
      </c>
      <c r="N84" s="215">
        <f t="shared" ref="N84" si="149">100+P84+(F84-1)*5</f>
        <v>116</v>
      </c>
      <c r="O84" s="219">
        <v>50</v>
      </c>
      <c r="P84" s="220">
        <v>16</v>
      </c>
      <c r="Q84" s="328" t="s">
        <v>71</v>
      </c>
      <c r="R84" s="329" t="s">
        <v>186</v>
      </c>
    </row>
    <row r="85" spans="1:18" ht="14.25" customHeight="1" x14ac:dyDescent="0.2">
      <c r="B85" s="606"/>
      <c r="C85" s="401" t="s">
        <v>23</v>
      </c>
      <c r="D85" s="619"/>
      <c r="E85" s="585"/>
      <c r="F85" s="619"/>
      <c r="G85" s="585"/>
      <c r="H85" s="218">
        <v>22</v>
      </c>
      <c r="I85" s="221">
        <v>94</v>
      </c>
      <c r="J85" s="222">
        <v>0</v>
      </c>
      <c r="K85" s="222">
        <f t="shared" si="114"/>
        <v>1065</v>
      </c>
      <c r="L85" s="218">
        <f t="shared" si="117"/>
        <v>109</v>
      </c>
      <c r="M85" s="218">
        <f t="shared" ref="M85" si="150">1000+O85+(F84-1)*50</f>
        <v>1065</v>
      </c>
      <c r="N85" s="218">
        <f t="shared" ref="N85" si="151">100+P85+(F84-1)*5</f>
        <v>109</v>
      </c>
      <c r="O85" s="223">
        <v>65</v>
      </c>
      <c r="P85" s="224">
        <v>9</v>
      </c>
      <c r="Q85" s="330" t="s">
        <v>64</v>
      </c>
      <c r="R85" s="331" t="s">
        <v>70</v>
      </c>
    </row>
    <row r="86" spans="1:18" ht="14.25" customHeight="1" x14ac:dyDescent="0.2">
      <c r="B86" s="606"/>
      <c r="C86" s="401" t="s">
        <v>99</v>
      </c>
      <c r="D86" s="619"/>
      <c r="E86" s="585"/>
      <c r="F86" s="619"/>
      <c r="G86" s="585"/>
      <c r="H86" s="218">
        <v>6</v>
      </c>
      <c r="I86" s="221">
        <v>99</v>
      </c>
      <c r="J86" s="222">
        <v>0</v>
      </c>
      <c r="K86" s="222">
        <f t="shared" si="114"/>
        <v>1030</v>
      </c>
      <c r="L86" s="218">
        <f t="shared" si="117"/>
        <v>100</v>
      </c>
      <c r="M86" s="218">
        <f t="shared" ref="M86" si="152">1000+O86+(F84-1)*50</f>
        <v>1030</v>
      </c>
      <c r="N86" s="218">
        <f t="shared" ref="N86" si="153">100+P86+(F84-1)*5</f>
        <v>100</v>
      </c>
      <c r="O86" s="223">
        <v>30</v>
      </c>
      <c r="P86" s="224">
        <v>0</v>
      </c>
      <c r="Q86" s="330" t="s">
        <v>64</v>
      </c>
      <c r="R86" s="331" t="s">
        <v>64</v>
      </c>
    </row>
    <row r="87" spans="1:18" ht="14.25" customHeight="1" thickBot="1" x14ac:dyDescent="0.25">
      <c r="B87" s="607"/>
      <c r="C87" s="402" t="s">
        <v>20</v>
      </c>
      <c r="D87" s="620"/>
      <c r="E87" s="586"/>
      <c r="F87" s="620"/>
      <c r="G87" s="586"/>
      <c r="H87" s="225">
        <v>0</v>
      </c>
      <c r="I87" s="221">
        <v>94</v>
      </c>
      <c r="J87" s="226">
        <v>0</v>
      </c>
      <c r="K87" s="226">
        <f t="shared" si="114"/>
        <v>1000</v>
      </c>
      <c r="L87" s="225">
        <f t="shared" si="117"/>
        <v>100</v>
      </c>
      <c r="M87" s="218">
        <f t="shared" ref="M87" si="154">1000+O87+(F84-1)*50</f>
        <v>1000</v>
      </c>
      <c r="N87" s="218">
        <f t="shared" ref="N87" si="155">100+P87+(F84-1)*5</f>
        <v>100</v>
      </c>
      <c r="O87" s="227">
        <v>0</v>
      </c>
      <c r="P87" s="228">
        <v>0</v>
      </c>
      <c r="Q87" s="332" t="s">
        <v>64</v>
      </c>
      <c r="R87" s="333" t="s">
        <v>67</v>
      </c>
    </row>
    <row r="88" spans="1:18" ht="14.25" customHeight="1" x14ac:dyDescent="0.2">
      <c r="B88" s="688" t="s">
        <v>144</v>
      </c>
      <c r="C88" s="493" t="s">
        <v>44</v>
      </c>
      <c r="D88" s="615">
        <v>0</v>
      </c>
      <c r="E88" s="587">
        <v>6</v>
      </c>
      <c r="F88" s="615">
        <f>1+G88/100-MOD(G88,100)/100</f>
        <v>1</v>
      </c>
      <c r="G88" s="587">
        <f>H88+H89+H90+H91</f>
        <v>46</v>
      </c>
      <c r="H88" s="494">
        <v>7</v>
      </c>
      <c r="I88" s="495">
        <v>99</v>
      </c>
      <c r="J88" s="496">
        <v>0</v>
      </c>
      <c r="K88" s="496">
        <f t="shared" si="114"/>
        <v>1025</v>
      </c>
      <c r="L88" s="494">
        <f t="shared" si="117"/>
        <v>102</v>
      </c>
      <c r="M88" s="494">
        <f t="shared" ref="M88" si="156">1000+O88+(F88-1)*50</f>
        <v>1025</v>
      </c>
      <c r="N88" s="494">
        <f t="shared" ref="N88" si="157">100+P88+(F88-1)*5</f>
        <v>102</v>
      </c>
      <c r="O88" s="497">
        <v>25</v>
      </c>
      <c r="P88" s="498">
        <v>2</v>
      </c>
      <c r="Q88" s="499" t="s">
        <v>184</v>
      </c>
      <c r="R88" s="500" t="s">
        <v>193</v>
      </c>
    </row>
    <row r="89" spans="1:18" ht="14.25" customHeight="1" x14ac:dyDescent="0.2">
      <c r="B89" s="689"/>
      <c r="C89" s="501" t="s">
        <v>35</v>
      </c>
      <c r="D89" s="616"/>
      <c r="E89" s="588"/>
      <c r="F89" s="616"/>
      <c r="G89" s="588"/>
      <c r="H89" s="502">
        <v>16</v>
      </c>
      <c r="I89" s="503">
        <v>99</v>
      </c>
      <c r="J89" s="504">
        <v>0</v>
      </c>
      <c r="K89" s="504">
        <f t="shared" si="114"/>
        <v>1035</v>
      </c>
      <c r="L89" s="502">
        <f t="shared" si="117"/>
        <v>109</v>
      </c>
      <c r="M89" s="502">
        <f t="shared" ref="M89" si="158">1000+O89+(F88-1)*50</f>
        <v>1035</v>
      </c>
      <c r="N89" s="502">
        <f t="shared" ref="N89" si="159">100+P89+(F88-1)*5</f>
        <v>109</v>
      </c>
      <c r="O89" s="505">
        <v>35</v>
      </c>
      <c r="P89" s="506">
        <v>9</v>
      </c>
      <c r="Q89" s="507" t="s">
        <v>68</v>
      </c>
      <c r="R89" s="508" t="s">
        <v>65</v>
      </c>
    </row>
    <row r="90" spans="1:18" ht="14.25" customHeight="1" x14ac:dyDescent="0.2">
      <c r="B90" s="689"/>
      <c r="C90" s="501" t="s">
        <v>42</v>
      </c>
      <c r="D90" s="616"/>
      <c r="E90" s="588"/>
      <c r="F90" s="616"/>
      <c r="G90" s="588"/>
      <c r="H90" s="502">
        <v>7</v>
      </c>
      <c r="I90" s="503">
        <v>99</v>
      </c>
      <c r="J90" s="504">
        <v>0</v>
      </c>
      <c r="K90" s="504">
        <f t="shared" si="114"/>
        <v>1025</v>
      </c>
      <c r="L90" s="502">
        <f t="shared" si="117"/>
        <v>102</v>
      </c>
      <c r="M90" s="502">
        <f t="shared" ref="M90" si="160">1000+O90+(F88-1)*50</f>
        <v>1025</v>
      </c>
      <c r="N90" s="502">
        <f t="shared" ref="N90" si="161">100+P90+(F88-1)*5</f>
        <v>102</v>
      </c>
      <c r="O90" s="505">
        <v>25</v>
      </c>
      <c r="P90" s="506">
        <v>2</v>
      </c>
      <c r="Q90" s="507" t="s">
        <v>183</v>
      </c>
      <c r="R90" s="508" t="s">
        <v>184</v>
      </c>
    </row>
    <row r="91" spans="1:18" ht="14.25" customHeight="1" thickBot="1" x14ac:dyDescent="0.25">
      <c r="A91" s="1">
        <v>2</v>
      </c>
      <c r="B91" s="690"/>
      <c r="C91" s="509" t="s">
        <v>97</v>
      </c>
      <c r="D91" s="617"/>
      <c r="E91" s="589"/>
      <c r="F91" s="617"/>
      <c r="G91" s="589"/>
      <c r="H91" s="510">
        <v>16</v>
      </c>
      <c r="I91" s="503">
        <v>99</v>
      </c>
      <c r="J91" s="511">
        <v>14</v>
      </c>
      <c r="K91" s="511">
        <f t="shared" si="114"/>
        <v>924</v>
      </c>
      <c r="L91" s="510">
        <f t="shared" si="117"/>
        <v>86</v>
      </c>
      <c r="M91" s="502">
        <f t="shared" ref="M91" si="162">1000+O91+(F88-1)*50</f>
        <v>1075</v>
      </c>
      <c r="N91" s="502">
        <f t="shared" ref="N91" si="163">100+P91+(F88-1)*5</f>
        <v>101</v>
      </c>
      <c r="O91" s="512">
        <v>75</v>
      </c>
      <c r="P91" s="513">
        <v>1</v>
      </c>
      <c r="Q91" s="514" t="s">
        <v>65</v>
      </c>
      <c r="R91" s="515" t="s">
        <v>186</v>
      </c>
    </row>
    <row r="92" spans="1:18" ht="14.25" customHeight="1" x14ac:dyDescent="0.2">
      <c r="B92" s="691" t="s">
        <v>145</v>
      </c>
      <c r="C92" s="489" t="s">
        <v>90</v>
      </c>
      <c r="D92" s="594">
        <v>2</v>
      </c>
      <c r="E92" s="608">
        <v>11</v>
      </c>
      <c r="F92" s="594">
        <f>1+G92/100-MOD(G92,100)/100</f>
        <v>1</v>
      </c>
      <c r="G92" s="608">
        <f>H92+H93+H94+H95</f>
        <v>54</v>
      </c>
      <c r="H92" s="229">
        <v>12</v>
      </c>
      <c r="I92" s="230">
        <v>99</v>
      </c>
      <c r="J92" s="231">
        <v>0</v>
      </c>
      <c r="K92" s="231">
        <f t="shared" si="114"/>
        <v>1060</v>
      </c>
      <c r="L92" s="229">
        <f t="shared" si="117"/>
        <v>100</v>
      </c>
      <c r="M92" s="516">
        <f t="shared" ref="M92" si="164">1000+O92+(F92-1)*50</f>
        <v>1060</v>
      </c>
      <c r="N92" s="516">
        <f t="shared" ref="N92" si="165">100+P92+(F92-1)*5</f>
        <v>100</v>
      </c>
      <c r="O92" s="233">
        <v>60</v>
      </c>
      <c r="P92" s="234">
        <v>0</v>
      </c>
      <c r="Q92" s="334" t="s">
        <v>71</v>
      </c>
      <c r="R92" s="335" t="s">
        <v>70</v>
      </c>
    </row>
    <row r="93" spans="1:18" ht="14.25" customHeight="1" x14ac:dyDescent="0.2">
      <c r="B93" s="692"/>
      <c r="C93" s="403" t="s">
        <v>40</v>
      </c>
      <c r="D93" s="595"/>
      <c r="E93" s="609"/>
      <c r="F93" s="595"/>
      <c r="G93" s="609"/>
      <c r="H93" s="232">
        <v>10</v>
      </c>
      <c r="I93" s="235">
        <v>94</v>
      </c>
      <c r="J93" s="236">
        <v>0</v>
      </c>
      <c r="K93" s="236">
        <f t="shared" si="114"/>
        <v>1030</v>
      </c>
      <c r="L93" s="232">
        <f t="shared" si="117"/>
        <v>104</v>
      </c>
      <c r="M93" s="517">
        <f t="shared" ref="M93" si="166">1000+O93+(F92-1)*50</f>
        <v>1030</v>
      </c>
      <c r="N93" s="517">
        <f t="shared" ref="N93" si="167">100+P93+(F92-1)*5</f>
        <v>104</v>
      </c>
      <c r="O93" s="237">
        <v>30</v>
      </c>
      <c r="P93" s="238">
        <v>4</v>
      </c>
      <c r="Q93" s="336" t="s">
        <v>65</v>
      </c>
      <c r="R93" s="337" t="s">
        <v>184</v>
      </c>
    </row>
    <row r="94" spans="1:18" ht="14.25" customHeight="1" x14ac:dyDescent="0.2">
      <c r="B94" s="692"/>
      <c r="C94" s="403" t="s">
        <v>13</v>
      </c>
      <c r="D94" s="595"/>
      <c r="E94" s="609"/>
      <c r="F94" s="595"/>
      <c r="G94" s="609"/>
      <c r="H94" s="232">
        <v>32</v>
      </c>
      <c r="I94" s="235">
        <v>94</v>
      </c>
      <c r="J94" s="236">
        <v>0</v>
      </c>
      <c r="K94" s="236">
        <f t="shared" si="114"/>
        <v>1105</v>
      </c>
      <c r="L94" s="232">
        <f t="shared" si="117"/>
        <v>111</v>
      </c>
      <c r="M94" s="517">
        <f t="shared" ref="M94" si="168">1000+O94+(F92-1)*50</f>
        <v>1105</v>
      </c>
      <c r="N94" s="517">
        <f t="shared" ref="N94" si="169">100+P94+(F92-1)*5</f>
        <v>111</v>
      </c>
      <c r="O94" s="237">
        <v>105</v>
      </c>
      <c r="P94" s="238">
        <v>11</v>
      </c>
      <c r="Q94" s="336" t="s">
        <v>71</v>
      </c>
      <c r="R94" s="337" t="s">
        <v>73</v>
      </c>
    </row>
    <row r="95" spans="1:18" ht="14.25" customHeight="1" thickBot="1" x14ac:dyDescent="0.25">
      <c r="B95" s="693"/>
      <c r="C95" s="404" t="s">
        <v>16</v>
      </c>
      <c r="D95" s="596"/>
      <c r="E95" s="610"/>
      <c r="F95" s="596"/>
      <c r="G95" s="610"/>
      <c r="H95" s="239">
        <v>0</v>
      </c>
      <c r="I95" s="235">
        <v>94</v>
      </c>
      <c r="J95" s="240">
        <v>0</v>
      </c>
      <c r="K95" s="240">
        <f t="shared" si="114"/>
        <v>1000</v>
      </c>
      <c r="L95" s="239">
        <f t="shared" si="117"/>
        <v>100</v>
      </c>
      <c r="M95" s="517">
        <f t="shared" ref="M95" si="170">1000+O95+(F92-1)*50</f>
        <v>1000</v>
      </c>
      <c r="N95" s="517">
        <f t="shared" ref="N95" si="171">100+P95+(F92-1)*5</f>
        <v>100</v>
      </c>
      <c r="O95" s="241">
        <v>0</v>
      </c>
      <c r="P95" s="242">
        <v>0</v>
      </c>
      <c r="Q95" s="338" t="s">
        <v>64</v>
      </c>
      <c r="R95" s="339" t="s">
        <v>67</v>
      </c>
    </row>
    <row r="96" spans="1:18" ht="14.25" customHeight="1" x14ac:dyDescent="0.2">
      <c r="A96" s="1" t="s">
        <v>197</v>
      </c>
      <c r="B96" s="686" t="s">
        <v>146</v>
      </c>
      <c r="C96" s="405" t="s">
        <v>0</v>
      </c>
      <c r="D96" s="597">
        <v>0</v>
      </c>
      <c r="E96" s="599">
        <v>3</v>
      </c>
      <c r="F96" s="597">
        <f>1+G96/100-MOD(G96,100)/100</f>
        <v>1</v>
      </c>
      <c r="G96" s="599">
        <f>H96+H97+H98+H99</f>
        <v>72</v>
      </c>
      <c r="H96" s="243">
        <v>0</v>
      </c>
      <c r="I96" s="244">
        <v>99</v>
      </c>
      <c r="J96" s="245">
        <v>10</v>
      </c>
      <c r="K96" s="245">
        <f t="shared" si="114"/>
        <v>900</v>
      </c>
      <c r="L96" s="243">
        <f t="shared" si="117"/>
        <v>90</v>
      </c>
      <c r="M96" s="518">
        <f t="shared" ref="M96" si="172">1000+O96+(F96-1)*50</f>
        <v>1000</v>
      </c>
      <c r="N96" s="518">
        <f t="shared" ref="N96" si="173">100+P96+(F96-1)*5</f>
        <v>100</v>
      </c>
      <c r="O96" s="246">
        <v>0</v>
      </c>
      <c r="P96" s="247">
        <v>0</v>
      </c>
      <c r="Q96" s="340" t="s">
        <v>183</v>
      </c>
      <c r="R96" s="341" t="s">
        <v>183</v>
      </c>
    </row>
    <row r="97" spans="1:18" ht="14.25" customHeight="1" x14ac:dyDescent="0.2">
      <c r="A97" t="s">
        <v>197</v>
      </c>
      <c r="B97" s="686"/>
      <c r="C97" s="405" t="s">
        <v>98</v>
      </c>
      <c r="D97" s="597"/>
      <c r="E97" s="599"/>
      <c r="F97" s="597"/>
      <c r="G97" s="599"/>
      <c r="H97" s="243">
        <v>14</v>
      </c>
      <c r="I97" s="248">
        <v>99</v>
      </c>
      <c r="J97" s="245">
        <v>10</v>
      </c>
      <c r="K97" s="245">
        <f t="shared" si="114"/>
        <v>927</v>
      </c>
      <c r="L97" s="243">
        <f t="shared" si="117"/>
        <v>97</v>
      </c>
      <c r="M97" s="243">
        <f t="shared" ref="M97" si="174">1000+O97+(F96-1)*50</f>
        <v>1030</v>
      </c>
      <c r="N97" s="243">
        <f t="shared" ref="N97" si="175">100+P97+(F96-1)*5</f>
        <v>108</v>
      </c>
      <c r="O97" s="246">
        <v>30</v>
      </c>
      <c r="P97" s="247">
        <v>8</v>
      </c>
      <c r="Q97" s="340" t="s">
        <v>188</v>
      </c>
      <c r="R97" s="341" t="s">
        <v>193</v>
      </c>
    </row>
    <row r="98" spans="1:18" ht="14.25" customHeight="1" x14ac:dyDescent="0.2">
      <c r="A98" t="s">
        <v>197</v>
      </c>
      <c r="B98" s="686"/>
      <c r="C98" s="405" t="s">
        <v>41</v>
      </c>
      <c r="D98" s="597"/>
      <c r="E98" s="599"/>
      <c r="F98" s="597"/>
      <c r="G98" s="599"/>
      <c r="H98" s="243">
        <v>46</v>
      </c>
      <c r="I98" s="248">
        <v>89</v>
      </c>
      <c r="J98" s="245">
        <v>12</v>
      </c>
      <c r="K98" s="245">
        <f t="shared" si="114"/>
        <v>1007</v>
      </c>
      <c r="L98" s="243">
        <f t="shared" si="117"/>
        <v>102</v>
      </c>
      <c r="M98" s="243">
        <f t="shared" ref="M98" si="176">1000+O98+(F96-1)*50</f>
        <v>1145</v>
      </c>
      <c r="N98" s="243">
        <f t="shared" ref="N98" si="177">100+P98+(F96-1)*5</f>
        <v>117</v>
      </c>
      <c r="O98" s="246">
        <v>145</v>
      </c>
      <c r="P98" s="247">
        <v>17</v>
      </c>
      <c r="Q98" s="340" t="s">
        <v>184</v>
      </c>
      <c r="R98" s="341" t="s">
        <v>185</v>
      </c>
    </row>
    <row r="99" spans="1:18" ht="14.25" customHeight="1" thickBot="1" x14ac:dyDescent="0.25">
      <c r="A99" t="s">
        <v>197</v>
      </c>
      <c r="B99" s="687"/>
      <c r="C99" s="405" t="s">
        <v>96</v>
      </c>
      <c r="D99" s="598"/>
      <c r="E99" s="600"/>
      <c r="F99" s="598"/>
      <c r="G99" s="600"/>
      <c r="H99" s="249">
        <v>12</v>
      </c>
      <c r="I99" s="250">
        <v>99</v>
      </c>
      <c r="J99" s="251">
        <v>11</v>
      </c>
      <c r="K99" s="251">
        <f t="shared" si="114"/>
        <v>925</v>
      </c>
      <c r="L99" s="249">
        <f t="shared" si="117"/>
        <v>92</v>
      </c>
      <c r="M99" s="243">
        <f t="shared" ref="M99" si="178">1000+O99+(F96-1)*50</f>
        <v>1040</v>
      </c>
      <c r="N99" s="243">
        <f t="shared" ref="N99" si="179">100+P99+(F96-1)*5</f>
        <v>104</v>
      </c>
      <c r="O99" s="252">
        <v>40</v>
      </c>
      <c r="P99" s="253">
        <v>4</v>
      </c>
      <c r="Q99" s="342" t="s">
        <v>183</v>
      </c>
      <c r="R99" s="343" t="s">
        <v>184</v>
      </c>
    </row>
    <row r="100" spans="1:18" ht="14.25" customHeight="1" thickBot="1" x14ac:dyDescent="0.2">
      <c r="A100"/>
      <c r="B100" s="410" t="s">
        <v>50</v>
      </c>
      <c r="C100" s="411" t="s">
        <v>51</v>
      </c>
      <c r="D100" s="412" t="s">
        <v>76</v>
      </c>
      <c r="E100" s="413" t="s">
        <v>52</v>
      </c>
      <c r="F100" s="414" t="s">
        <v>58</v>
      </c>
      <c r="G100" s="415" t="s">
        <v>59</v>
      </c>
      <c r="H100" s="20" t="s">
        <v>60</v>
      </c>
      <c r="I100" s="21" t="s">
        <v>53</v>
      </c>
      <c r="J100" s="22" t="s">
        <v>54</v>
      </c>
      <c r="K100" s="22" t="s">
        <v>55</v>
      </c>
      <c r="L100" s="23" t="s">
        <v>56</v>
      </c>
      <c r="M100" s="23" t="s">
        <v>61</v>
      </c>
      <c r="N100" s="23" t="s">
        <v>62</v>
      </c>
      <c r="O100" s="24" t="s">
        <v>74</v>
      </c>
      <c r="P100" s="28" t="s">
        <v>75</v>
      </c>
      <c r="Q100" s="30" t="s">
        <v>63</v>
      </c>
      <c r="R100" s="31" t="s">
        <v>57</v>
      </c>
    </row>
    <row r="101" spans="1:18" ht="14.25" customHeight="1" x14ac:dyDescent="0.15">
      <c r="A101"/>
      <c r="B101" s="568" t="s">
        <v>147</v>
      </c>
      <c r="C101" s="407" t="s">
        <v>93</v>
      </c>
      <c r="D101" s="576">
        <v>0</v>
      </c>
      <c r="E101" s="574">
        <v>10</v>
      </c>
      <c r="F101" s="574">
        <v>0</v>
      </c>
      <c r="G101" s="574">
        <v>0</v>
      </c>
      <c r="H101" s="562">
        <v>0</v>
      </c>
      <c r="I101" s="562">
        <v>0</v>
      </c>
      <c r="J101" s="562">
        <v>0</v>
      </c>
      <c r="K101" s="562">
        <v>1000</v>
      </c>
      <c r="L101" s="562">
        <v>100</v>
      </c>
      <c r="M101" s="562">
        <v>1000</v>
      </c>
      <c r="N101" s="562">
        <v>100</v>
      </c>
      <c r="O101" s="562">
        <v>0</v>
      </c>
      <c r="P101" s="565">
        <v>0</v>
      </c>
      <c r="Q101" s="416" t="s">
        <v>67</v>
      </c>
      <c r="R101" s="33" t="s">
        <v>67</v>
      </c>
    </row>
    <row r="102" spans="1:18" ht="14.25" customHeight="1" x14ac:dyDescent="0.15">
      <c r="A102"/>
      <c r="B102" s="569"/>
      <c r="C102" s="407" t="s">
        <v>114</v>
      </c>
      <c r="D102" s="577"/>
      <c r="E102" s="567"/>
      <c r="F102" s="567"/>
      <c r="G102" s="567"/>
      <c r="H102" s="563"/>
      <c r="I102" s="563"/>
      <c r="J102" s="563"/>
      <c r="K102" s="563"/>
      <c r="L102" s="563"/>
      <c r="M102" s="563"/>
      <c r="N102" s="563"/>
      <c r="O102" s="563"/>
      <c r="P102" s="566"/>
      <c r="Q102" s="417" t="s">
        <v>68</v>
      </c>
      <c r="R102" s="35" t="s">
        <v>65</v>
      </c>
    </row>
    <row r="103" spans="1:18" ht="14.25" customHeight="1" x14ac:dyDescent="0.15">
      <c r="A103"/>
      <c r="B103" s="569"/>
      <c r="C103" s="407" t="s">
        <v>26</v>
      </c>
      <c r="D103" s="577"/>
      <c r="E103" s="567"/>
      <c r="F103" s="567"/>
      <c r="G103" s="567"/>
      <c r="H103" s="563"/>
      <c r="I103" s="563"/>
      <c r="J103" s="563"/>
      <c r="K103" s="563"/>
      <c r="L103" s="563"/>
      <c r="M103" s="563"/>
      <c r="N103" s="563"/>
      <c r="O103" s="563"/>
      <c r="P103" s="566"/>
      <c r="Q103" s="417" t="s">
        <v>67</v>
      </c>
      <c r="R103" s="35" t="s">
        <v>67</v>
      </c>
    </row>
    <row r="104" spans="1:18" ht="14.25" customHeight="1" thickBot="1" x14ac:dyDescent="0.2">
      <c r="A104"/>
      <c r="B104" s="570"/>
      <c r="C104" s="408" t="s">
        <v>25</v>
      </c>
      <c r="D104" s="578"/>
      <c r="E104" s="567"/>
      <c r="F104" s="567"/>
      <c r="G104" s="567"/>
      <c r="H104" s="563"/>
      <c r="I104" s="563"/>
      <c r="J104" s="563"/>
      <c r="K104" s="563"/>
      <c r="L104" s="563"/>
      <c r="M104" s="563"/>
      <c r="N104" s="563"/>
      <c r="O104" s="563"/>
      <c r="P104" s="566"/>
      <c r="Q104" s="418" t="s">
        <v>68</v>
      </c>
      <c r="R104" s="37" t="s">
        <v>65</v>
      </c>
    </row>
    <row r="105" spans="1:18" ht="14.25" customHeight="1" x14ac:dyDescent="0.15">
      <c r="A105"/>
      <c r="B105" s="568" t="s">
        <v>239</v>
      </c>
      <c r="C105" s="407" t="s">
        <v>30</v>
      </c>
      <c r="D105" s="578"/>
      <c r="E105" s="567"/>
      <c r="F105" s="567"/>
      <c r="G105" s="567"/>
      <c r="H105" s="563"/>
      <c r="I105" s="563"/>
      <c r="J105" s="563"/>
      <c r="K105" s="563"/>
      <c r="L105" s="563"/>
      <c r="M105" s="563"/>
      <c r="N105" s="563"/>
      <c r="O105" s="563"/>
      <c r="P105" s="567"/>
      <c r="Q105" s="34" t="s">
        <v>67</v>
      </c>
      <c r="R105" s="35" t="s">
        <v>67</v>
      </c>
    </row>
    <row r="106" spans="1:18" ht="14.25" customHeight="1" x14ac:dyDescent="0.15">
      <c r="A106"/>
      <c r="B106" s="569"/>
      <c r="C106" s="407" t="s">
        <v>115</v>
      </c>
      <c r="D106" s="578"/>
      <c r="E106" s="567"/>
      <c r="F106" s="567"/>
      <c r="G106" s="567"/>
      <c r="H106" s="563"/>
      <c r="I106" s="563"/>
      <c r="J106" s="563"/>
      <c r="K106" s="563"/>
      <c r="L106" s="563"/>
      <c r="M106" s="563"/>
      <c r="N106" s="563"/>
      <c r="O106" s="563"/>
      <c r="P106" s="567"/>
      <c r="Q106" s="34" t="s">
        <v>67</v>
      </c>
      <c r="R106" s="35" t="s">
        <v>67</v>
      </c>
    </row>
    <row r="107" spans="1:18" ht="14.25" customHeight="1" x14ac:dyDescent="0.15">
      <c r="A107"/>
      <c r="B107" s="569"/>
      <c r="C107" s="407" t="s">
        <v>27</v>
      </c>
      <c r="D107" s="578"/>
      <c r="E107" s="567"/>
      <c r="F107" s="567"/>
      <c r="G107" s="567"/>
      <c r="H107" s="563"/>
      <c r="I107" s="563"/>
      <c r="J107" s="563"/>
      <c r="K107" s="563"/>
      <c r="L107" s="563"/>
      <c r="M107" s="563"/>
      <c r="N107" s="563"/>
      <c r="O107" s="563"/>
      <c r="P107" s="567"/>
      <c r="Q107" s="34" t="s">
        <v>67</v>
      </c>
      <c r="R107" s="35" t="s">
        <v>67</v>
      </c>
    </row>
    <row r="108" spans="1:18" ht="14.25" customHeight="1" x14ac:dyDescent="0.15">
      <c r="A108"/>
      <c r="B108" s="569"/>
      <c r="C108" s="407" t="s">
        <v>28</v>
      </c>
      <c r="D108" s="578"/>
      <c r="E108" s="567"/>
      <c r="F108" s="567"/>
      <c r="G108" s="567"/>
      <c r="H108" s="563"/>
      <c r="I108" s="563"/>
      <c r="J108" s="563"/>
      <c r="K108" s="563"/>
      <c r="L108" s="563"/>
      <c r="M108" s="563"/>
      <c r="N108" s="563"/>
      <c r="O108" s="563"/>
      <c r="P108" s="567"/>
      <c r="Q108" s="34" t="s">
        <v>67</v>
      </c>
      <c r="R108" s="35" t="s">
        <v>67</v>
      </c>
    </row>
    <row r="109" spans="1:18" ht="14.25" customHeight="1" x14ac:dyDescent="0.15">
      <c r="A109"/>
      <c r="B109" s="569"/>
      <c r="C109" s="407" t="s">
        <v>29</v>
      </c>
      <c r="D109" s="578"/>
      <c r="E109" s="567"/>
      <c r="F109" s="567"/>
      <c r="G109" s="567"/>
      <c r="H109" s="563"/>
      <c r="I109" s="563"/>
      <c r="J109" s="563"/>
      <c r="K109" s="563"/>
      <c r="L109" s="563"/>
      <c r="M109" s="563"/>
      <c r="N109" s="563"/>
      <c r="O109" s="563"/>
      <c r="P109" s="567"/>
      <c r="Q109" s="34" t="s">
        <v>67</v>
      </c>
      <c r="R109" s="35" t="s">
        <v>67</v>
      </c>
    </row>
    <row r="110" spans="1:18" ht="14.25" customHeight="1" x14ac:dyDescent="0.15">
      <c r="A110"/>
      <c r="B110" s="569"/>
      <c r="C110" s="407" t="s">
        <v>39</v>
      </c>
      <c r="D110" s="578"/>
      <c r="E110" s="567"/>
      <c r="F110" s="567"/>
      <c r="G110" s="567"/>
      <c r="H110" s="563"/>
      <c r="I110" s="563"/>
      <c r="J110" s="563"/>
      <c r="K110" s="563"/>
      <c r="L110" s="563"/>
      <c r="M110" s="563"/>
      <c r="N110" s="563"/>
      <c r="O110" s="563"/>
      <c r="P110" s="567"/>
      <c r="Q110" s="34" t="s">
        <v>67</v>
      </c>
      <c r="R110" s="35" t="s">
        <v>67</v>
      </c>
    </row>
    <row r="111" spans="1:18" ht="14.25" customHeight="1" x14ac:dyDescent="0.15">
      <c r="A111"/>
      <c r="B111" s="569"/>
      <c r="C111" s="407" t="s">
        <v>95</v>
      </c>
      <c r="D111" s="578"/>
      <c r="E111" s="567"/>
      <c r="F111" s="567"/>
      <c r="G111" s="567"/>
      <c r="H111" s="563"/>
      <c r="I111" s="563"/>
      <c r="J111" s="563"/>
      <c r="K111" s="563"/>
      <c r="L111" s="563"/>
      <c r="M111" s="563"/>
      <c r="N111" s="563"/>
      <c r="O111" s="563"/>
      <c r="P111" s="567"/>
      <c r="Q111" s="34" t="s">
        <v>67</v>
      </c>
      <c r="R111" s="35" t="s">
        <v>67</v>
      </c>
    </row>
    <row r="112" spans="1:18" ht="14.25" customHeight="1" thickBot="1" x14ac:dyDescent="0.2">
      <c r="A112"/>
      <c r="B112" s="570"/>
      <c r="C112" s="408" t="s">
        <v>94</v>
      </c>
      <c r="D112" s="578"/>
      <c r="E112" s="567"/>
      <c r="F112" s="567"/>
      <c r="G112" s="567"/>
      <c r="H112" s="563"/>
      <c r="I112" s="563"/>
      <c r="J112" s="563"/>
      <c r="K112" s="563"/>
      <c r="L112" s="563"/>
      <c r="M112" s="563"/>
      <c r="N112" s="563"/>
      <c r="O112" s="563"/>
      <c r="P112" s="567"/>
      <c r="Q112" s="34" t="s">
        <v>67</v>
      </c>
      <c r="R112" s="35" t="s">
        <v>67</v>
      </c>
    </row>
    <row r="113" spans="1:3" x14ac:dyDescent="0.15">
      <c r="A113"/>
      <c r="C113" s="2"/>
    </row>
  </sheetData>
  <mergeCells count="135">
    <mergeCell ref="O101:O112"/>
    <mergeCell ref="P101:P112"/>
    <mergeCell ref="B105:B112"/>
    <mergeCell ref="I101:I112"/>
    <mergeCell ref="J101:J112"/>
    <mergeCell ref="K101:K112"/>
    <mergeCell ref="L101:L112"/>
    <mergeCell ref="M101:M112"/>
    <mergeCell ref="N101:N112"/>
    <mergeCell ref="B101:B104"/>
    <mergeCell ref="D101:D112"/>
    <mergeCell ref="E101:E112"/>
    <mergeCell ref="F101:F112"/>
    <mergeCell ref="G101:G112"/>
    <mergeCell ref="H101:H112"/>
    <mergeCell ref="B92:B95"/>
    <mergeCell ref="D92:D95"/>
    <mergeCell ref="E92:E95"/>
    <mergeCell ref="F92:F95"/>
    <mergeCell ref="G92:G95"/>
    <mergeCell ref="B96:B99"/>
    <mergeCell ref="D96:D99"/>
    <mergeCell ref="E96:E99"/>
    <mergeCell ref="F96:F99"/>
    <mergeCell ref="G96:G99"/>
    <mergeCell ref="B84:B87"/>
    <mergeCell ref="D84:D87"/>
    <mergeCell ref="E84:E87"/>
    <mergeCell ref="F84:F87"/>
    <mergeCell ref="G84:G87"/>
    <mergeCell ref="B88:B91"/>
    <mergeCell ref="D88:D91"/>
    <mergeCell ref="E88:E91"/>
    <mergeCell ref="F88:F91"/>
    <mergeCell ref="G88:G91"/>
    <mergeCell ref="B76:B79"/>
    <mergeCell ref="D76:D79"/>
    <mergeCell ref="E76:E79"/>
    <mergeCell ref="F76:F79"/>
    <mergeCell ref="G76:G79"/>
    <mergeCell ref="B80:B83"/>
    <mergeCell ref="D80:D83"/>
    <mergeCell ref="E80:E83"/>
    <mergeCell ref="F80:F83"/>
    <mergeCell ref="G80:G83"/>
    <mergeCell ref="B68:B71"/>
    <mergeCell ref="D68:D71"/>
    <mergeCell ref="E68:E71"/>
    <mergeCell ref="F68:F71"/>
    <mergeCell ref="G68:G71"/>
    <mergeCell ref="B72:B75"/>
    <mergeCell ref="D72:D75"/>
    <mergeCell ref="E72:E75"/>
    <mergeCell ref="F72:F75"/>
    <mergeCell ref="G72:G75"/>
    <mergeCell ref="B60:B63"/>
    <mergeCell ref="D60:D63"/>
    <mergeCell ref="E60:E63"/>
    <mergeCell ref="F60:F63"/>
    <mergeCell ref="G60:G63"/>
    <mergeCell ref="B64:B67"/>
    <mergeCell ref="D64:D67"/>
    <mergeCell ref="E64:E67"/>
    <mergeCell ref="F64:F67"/>
    <mergeCell ref="G64:G67"/>
    <mergeCell ref="B52:B55"/>
    <mergeCell ref="D52:D55"/>
    <mergeCell ref="E52:E55"/>
    <mergeCell ref="F52:F55"/>
    <mergeCell ref="G52:G55"/>
    <mergeCell ref="B56:B59"/>
    <mergeCell ref="D56:D59"/>
    <mergeCell ref="E56:E59"/>
    <mergeCell ref="F56:F59"/>
    <mergeCell ref="G56:G59"/>
    <mergeCell ref="B43:B46"/>
    <mergeCell ref="D43:D46"/>
    <mergeCell ref="E43:E46"/>
    <mergeCell ref="F43:F46"/>
    <mergeCell ref="G43:G46"/>
    <mergeCell ref="B47:B50"/>
    <mergeCell ref="D47:D50"/>
    <mergeCell ref="E47:E50"/>
    <mergeCell ref="F47:F50"/>
    <mergeCell ref="G47:G50"/>
    <mergeCell ref="B35:B38"/>
    <mergeCell ref="D35:D38"/>
    <mergeCell ref="E35:E38"/>
    <mergeCell ref="F35:F38"/>
    <mergeCell ref="G35:G38"/>
    <mergeCell ref="B39:B42"/>
    <mergeCell ref="D39:D42"/>
    <mergeCell ref="E39:E42"/>
    <mergeCell ref="F39:F42"/>
    <mergeCell ref="G39:G42"/>
    <mergeCell ref="B27:B30"/>
    <mergeCell ref="D27:D30"/>
    <mergeCell ref="E27:E30"/>
    <mergeCell ref="F27:F30"/>
    <mergeCell ref="G27:G30"/>
    <mergeCell ref="B31:B34"/>
    <mergeCell ref="D31:D34"/>
    <mergeCell ref="E31:E34"/>
    <mergeCell ref="F31:F34"/>
    <mergeCell ref="G31:G34"/>
    <mergeCell ref="B19:B22"/>
    <mergeCell ref="D19:D22"/>
    <mergeCell ref="E19:E22"/>
    <mergeCell ref="F19:F22"/>
    <mergeCell ref="G19:G22"/>
    <mergeCell ref="B23:B26"/>
    <mergeCell ref="D23:D26"/>
    <mergeCell ref="E23:E26"/>
    <mergeCell ref="F23:F26"/>
    <mergeCell ref="G23:G26"/>
    <mergeCell ref="B11:B14"/>
    <mergeCell ref="D11:D14"/>
    <mergeCell ref="E11:E14"/>
    <mergeCell ref="F11:F14"/>
    <mergeCell ref="G11:G14"/>
    <mergeCell ref="B15:B18"/>
    <mergeCell ref="D15:D18"/>
    <mergeCell ref="E15:E18"/>
    <mergeCell ref="F15:F18"/>
    <mergeCell ref="G15:G18"/>
    <mergeCell ref="B3:B6"/>
    <mergeCell ref="D3:D6"/>
    <mergeCell ref="E3:E6"/>
    <mergeCell ref="F3:F6"/>
    <mergeCell ref="G3:G6"/>
    <mergeCell ref="B7:B10"/>
    <mergeCell ref="D7:D10"/>
    <mergeCell ref="E7:E10"/>
    <mergeCell ref="F7:F10"/>
    <mergeCell ref="G7:G10"/>
  </mergeCells>
  <phoneticPr fontId="6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2"/>
  <sheetViews>
    <sheetView topLeftCell="A82" zoomScale="80" zoomScaleNormal="80" workbookViewId="0">
      <selection activeCell="A113" sqref="A113:XFD131"/>
    </sheetView>
  </sheetViews>
  <sheetFormatPr defaultRowHeight="13.5" x14ac:dyDescent="0.15"/>
  <cols>
    <col min="1" max="1" width="3" style="1" customWidth="1"/>
    <col min="2" max="2" width="17.125" style="547" customWidth="1"/>
    <col min="3" max="3" width="15.125" style="1" customWidth="1"/>
    <col min="4" max="4" width="7.125" style="13" customWidth="1"/>
    <col min="5" max="5" width="5.125" style="547" customWidth="1"/>
    <col min="6" max="6" width="3.875" style="13" customWidth="1"/>
    <col min="7" max="7" width="4.875" style="12" customWidth="1"/>
    <col min="8" max="8" width="8.125" style="25" customWidth="1"/>
    <col min="9" max="9" width="6" style="16" customWidth="1"/>
    <col min="10" max="10" width="5.5" style="26" customWidth="1"/>
    <col min="11" max="11" width="8.75" style="26" customWidth="1"/>
    <col min="12" max="12" width="8.375" style="14" customWidth="1"/>
    <col min="13" max="13" width="6.75" style="14" customWidth="1"/>
    <col min="14" max="14" width="5.625" style="14" customWidth="1"/>
    <col min="15" max="15" width="8.875" style="27" customWidth="1"/>
    <col min="16" max="16" width="8.5" style="6" customWidth="1"/>
    <col min="17" max="17" width="10.125" style="38" customWidth="1"/>
    <col min="18" max="18" width="10.875" style="38" customWidth="1"/>
  </cols>
  <sheetData>
    <row r="1" spans="1:18" ht="14.25" customHeight="1" thickBot="1" x14ac:dyDescent="0.2">
      <c r="D1" s="11"/>
      <c r="F1" s="11"/>
      <c r="H1" s="15"/>
      <c r="J1" s="17"/>
      <c r="K1" s="17"/>
      <c r="L1" s="18"/>
      <c r="M1" s="18"/>
      <c r="N1" s="18"/>
      <c r="O1" s="19"/>
      <c r="P1" s="5"/>
      <c r="Q1" s="29"/>
      <c r="R1" s="29"/>
    </row>
    <row r="2" spans="1:18" ht="14.25" customHeight="1" thickBot="1" x14ac:dyDescent="0.25">
      <c r="B2" s="10" t="s">
        <v>50</v>
      </c>
      <c r="C2" s="365" t="s">
        <v>51</v>
      </c>
      <c r="D2" s="7" t="s">
        <v>76</v>
      </c>
      <c r="E2" s="345" t="s">
        <v>52</v>
      </c>
      <c r="F2" s="346" t="s">
        <v>58</v>
      </c>
      <c r="G2" s="347" t="s">
        <v>59</v>
      </c>
      <c r="H2" s="20" t="s">
        <v>116</v>
      </c>
      <c r="I2" s="348" t="s">
        <v>53</v>
      </c>
      <c r="J2" s="349" t="s">
        <v>54</v>
      </c>
      <c r="K2" s="22" t="s">
        <v>117</v>
      </c>
      <c r="L2" s="23" t="s">
        <v>118</v>
      </c>
      <c r="M2" s="344" t="s">
        <v>61</v>
      </c>
      <c r="N2" s="344" t="s">
        <v>62</v>
      </c>
      <c r="O2" s="24" t="s">
        <v>119</v>
      </c>
      <c r="P2" s="8" t="s">
        <v>120</v>
      </c>
      <c r="Q2" s="30" t="s">
        <v>63</v>
      </c>
      <c r="R2" s="31" t="s">
        <v>57</v>
      </c>
    </row>
    <row r="3" spans="1:18" s="3" customFormat="1" ht="14.25" customHeight="1" x14ac:dyDescent="0.2">
      <c r="A3" s="2">
        <v>1</v>
      </c>
      <c r="B3" s="719" t="s">
        <v>123</v>
      </c>
      <c r="C3" s="366" t="s">
        <v>11</v>
      </c>
      <c r="D3" s="734">
        <v>0</v>
      </c>
      <c r="E3" s="713">
        <v>7</v>
      </c>
      <c r="F3" s="714">
        <f>1+G3/100-MOD(G3,100)/100</f>
        <v>1</v>
      </c>
      <c r="G3" s="734">
        <f>H3+H4+H5+H6</f>
        <v>75</v>
      </c>
      <c r="H3" s="39">
        <v>11</v>
      </c>
      <c r="I3" s="40">
        <v>99</v>
      </c>
      <c r="J3" s="41">
        <v>0</v>
      </c>
      <c r="K3" s="41">
        <f>M3*(100-J3)/100-MOD(M3*(100-J3),100)/100</f>
        <v>1015</v>
      </c>
      <c r="L3" s="39">
        <f>N3*(100-J3)/100-MOD(N3*(100-J3),100)/100</f>
        <v>108</v>
      </c>
      <c r="M3" s="39">
        <f>1000+O3+(F3-1)*50</f>
        <v>1015</v>
      </c>
      <c r="N3" s="39">
        <f>100+P3+(F3-1)*5</f>
        <v>108</v>
      </c>
      <c r="O3" s="42">
        <v>15</v>
      </c>
      <c r="P3" s="43">
        <v>8</v>
      </c>
      <c r="Q3" s="254" t="s">
        <v>184</v>
      </c>
      <c r="R3" s="255" t="s">
        <v>193</v>
      </c>
    </row>
    <row r="4" spans="1:18" s="3" customFormat="1" ht="14.25" customHeight="1" x14ac:dyDescent="0.2">
      <c r="A4" s="2"/>
      <c r="B4" s="720"/>
      <c r="C4" s="366" t="s">
        <v>43</v>
      </c>
      <c r="D4" s="714"/>
      <c r="E4" s="714"/>
      <c r="F4" s="714"/>
      <c r="G4" s="714"/>
      <c r="H4" s="39">
        <v>5</v>
      </c>
      <c r="I4" s="40">
        <v>99</v>
      </c>
      <c r="J4" s="41">
        <v>0</v>
      </c>
      <c r="K4" s="41">
        <f t="shared" ref="K4:K67" si="0">M4*(100-J4)/100-MOD(M4*(100-J4),100)/100</f>
        <v>1020</v>
      </c>
      <c r="L4" s="39">
        <f t="shared" ref="L4:L68" si="1">N4*(100-J4)/100-MOD(N4*(100-J4),100)/100</f>
        <v>101</v>
      </c>
      <c r="M4" s="39">
        <f>1000+O4+(F3-1)*50</f>
        <v>1020</v>
      </c>
      <c r="N4" s="39">
        <f>100+P4+(F3-1)*5</f>
        <v>101</v>
      </c>
      <c r="O4" s="42">
        <v>20</v>
      </c>
      <c r="P4" s="43">
        <v>1</v>
      </c>
      <c r="Q4" s="254" t="s">
        <v>65</v>
      </c>
      <c r="R4" s="255" t="s">
        <v>192</v>
      </c>
    </row>
    <row r="5" spans="1:18" s="3" customFormat="1" ht="14.25" customHeight="1" x14ac:dyDescent="0.2">
      <c r="A5" s="2"/>
      <c r="B5" s="720"/>
      <c r="C5" s="366" t="s">
        <v>2</v>
      </c>
      <c r="D5" s="714"/>
      <c r="E5" s="714"/>
      <c r="F5" s="714"/>
      <c r="G5" s="714"/>
      <c r="H5" s="39">
        <v>15</v>
      </c>
      <c r="I5" s="40">
        <v>99</v>
      </c>
      <c r="J5" s="41">
        <v>0</v>
      </c>
      <c r="K5" s="41">
        <f t="shared" si="0"/>
        <v>1065</v>
      </c>
      <c r="L5" s="39">
        <f t="shared" si="1"/>
        <v>102</v>
      </c>
      <c r="M5" s="39">
        <f>1000+O5+(F3-1)*50</f>
        <v>1065</v>
      </c>
      <c r="N5" s="39">
        <f>100+P5+(F3-1)*5</f>
        <v>102</v>
      </c>
      <c r="O5" s="42">
        <v>65</v>
      </c>
      <c r="P5" s="43">
        <v>2</v>
      </c>
      <c r="Q5" s="254" t="s">
        <v>65</v>
      </c>
      <c r="R5" s="255" t="s">
        <v>70</v>
      </c>
    </row>
    <row r="6" spans="1:18" s="3" customFormat="1" ht="14.25" customHeight="1" thickBot="1" x14ac:dyDescent="0.25">
      <c r="A6" s="2">
        <v>2</v>
      </c>
      <c r="B6" s="721"/>
      <c r="C6" s="366" t="s">
        <v>18</v>
      </c>
      <c r="D6" s="715"/>
      <c r="E6" s="715"/>
      <c r="F6" s="715"/>
      <c r="G6" s="715"/>
      <c r="H6" s="39">
        <v>44</v>
      </c>
      <c r="I6" s="40">
        <v>79</v>
      </c>
      <c r="J6" s="41">
        <v>13</v>
      </c>
      <c r="K6" s="41">
        <f t="shared" si="0"/>
        <v>974</v>
      </c>
      <c r="L6" s="39">
        <f t="shared" si="1"/>
        <v>102</v>
      </c>
      <c r="M6" s="39">
        <f>1000+O6+(F3-1)*50</f>
        <v>1120</v>
      </c>
      <c r="N6" s="39">
        <f>100+P6+(F3-1)*5</f>
        <v>118</v>
      </c>
      <c r="O6" s="42">
        <v>120</v>
      </c>
      <c r="P6" s="43">
        <v>18</v>
      </c>
      <c r="Q6" s="254" t="s">
        <v>73</v>
      </c>
      <c r="R6" s="255" t="s">
        <v>200</v>
      </c>
    </row>
    <row r="7" spans="1:18" s="3" customFormat="1" ht="14.25" customHeight="1" x14ac:dyDescent="0.2">
      <c r="A7" s="2" t="s">
        <v>201</v>
      </c>
      <c r="B7" s="722" t="s">
        <v>124</v>
      </c>
      <c r="C7" s="367" t="s">
        <v>80</v>
      </c>
      <c r="D7" s="735">
        <v>0</v>
      </c>
      <c r="E7" s="716">
        <v>4</v>
      </c>
      <c r="F7" s="735">
        <f>1+G7/100-MOD(G7,100)/100</f>
        <v>1</v>
      </c>
      <c r="G7" s="735">
        <f>H7+H8+H9+H10</f>
        <v>29</v>
      </c>
      <c r="H7" s="44">
        <v>3</v>
      </c>
      <c r="I7" s="45">
        <v>99</v>
      </c>
      <c r="J7" s="46">
        <v>17</v>
      </c>
      <c r="K7" s="46">
        <f t="shared" si="0"/>
        <v>854</v>
      </c>
      <c r="L7" s="46">
        <f t="shared" si="1"/>
        <v>83</v>
      </c>
      <c r="M7" s="423">
        <f t="shared" ref="M7" si="2">1000+O7+(F7-1)*50</f>
        <v>1030</v>
      </c>
      <c r="N7" s="423">
        <f t="shared" ref="N7" si="3">100+P7+(F7-1)*5</f>
        <v>100</v>
      </c>
      <c r="O7" s="47">
        <v>30</v>
      </c>
      <c r="P7" s="48">
        <v>0</v>
      </c>
      <c r="Q7" s="256" t="s">
        <v>183</v>
      </c>
      <c r="R7" s="257" t="s">
        <v>184</v>
      </c>
    </row>
    <row r="8" spans="1:18" s="3" customFormat="1" ht="14.25" customHeight="1" x14ac:dyDescent="0.2">
      <c r="A8" s="2" t="s">
        <v>201</v>
      </c>
      <c r="B8" s="723"/>
      <c r="C8" s="368" t="s">
        <v>82</v>
      </c>
      <c r="D8" s="717"/>
      <c r="E8" s="717"/>
      <c r="F8" s="717"/>
      <c r="G8" s="717"/>
      <c r="H8" s="49">
        <v>18</v>
      </c>
      <c r="I8" s="50">
        <v>99</v>
      </c>
      <c r="J8" s="51">
        <v>17</v>
      </c>
      <c r="K8" s="51">
        <f t="shared" si="0"/>
        <v>888</v>
      </c>
      <c r="L8" s="51">
        <f t="shared" si="1"/>
        <v>86</v>
      </c>
      <c r="M8" s="424">
        <f t="shared" ref="M8" si="4">1000+O8+(F7-1)*50</f>
        <v>1070</v>
      </c>
      <c r="N8" s="424">
        <f t="shared" ref="N8" si="5">100+P8+(F7-1)*5</f>
        <v>104</v>
      </c>
      <c r="O8" s="52">
        <v>70</v>
      </c>
      <c r="P8" s="53">
        <v>4</v>
      </c>
      <c r="Q8" s="258" t="s">
        <v>183</v>
      </c>
      <c r="R8" s="259" t="s">
        <v>186</v>
      </c>
    </row>
    <row r="9" spans="1:18" s="3" customFormat="1" ht="14.25" customHeight="1" x14ac:dyDescent="0.2">
      <c r="A9" s="2">
        <v>1</v>
      </c>
      <c r="B9" s="723"/>
      <c r="C9" s="368" t="s">
        <v>150</v>
      </c>
      <c r="D9" s="717"/>
      <c r="E9" s="717"/>
      <c r="F9" s="717"/>
      <c r="G9" s="717"/>
      <c r="H9" s="49">
        <v>8</v>
      </c>
      <c r="I9" s="50">
        <v>99</v>
      </c>
      <c r="J9" s="51">
        <v>12</v>
      </c>
      <c r="K9" s="51">
        <f t="shared" si="0"/>
        <v>915</v>
      </c>
      <c r="L9" s="51">
        <f t="shared" si="1"/>
        <v>88</v>
      </c>
      <c r="M9" s="424">
        <f t="shared" ref="M9" si="6">1000+O9+(F7-1)*50</f>
        <v>1040</v>
      </c>
      <c r="N9" s="424">
        <f t="shared" ref="N9" si="7">100+P9+(F7-1)*5</f>
        <v>100</v>
      </c>
      <c r="O9" s="52">
        <v>40</v>
      </c>
      <c r="P9" s="53">
        <v>0</v>
      </c>
      <c r="Q9" s="258" t="s">
        <v>184</v>
      </c>
      <c r="R9" s="259" t="s">
        <v>192</v>
      </c>
    </row>
    <row r="10" spans="1:18" s="3" customFormat="1" ht="14.25" customHeight="1" thickBot="1" x14ac:dyDescent="0.25">
      <c r="A10" s="2" t="s">
        <v>203</v>
      </c>
      <c r="B10" s="724"/>
      <c r="C10" s="369" t="s">
        <v>151</v>
      </c>
      <c r="D10" s="718"/>
      <c r="E10" s="718"/>
      <c r="F10" s="718"/>
      <c r="G10" s="718"/>
      <c r="H10" s="54">
        <v>0</v>
      </c>
      <c r="I10" s="55">
        <v>99</v>
      </c>
      <c r="J10" s="56">
        <v>10</v>
      </c>
      <c r="K10" s="56">
        <f t="shared" si="0"/>
        <v>900</v>
      </c>
      <c r="L10" s="56">
        <f t="shared" si="1"/>
        <v>90</v>
      </c>
      <c r="M10" s="425">
        <f t="shared" ref="M10" si="8">1000+O10+(F7-1)*50</f>
        <v>1000</v>
      </c>
      <c r="N10" s="425">
        <f t="shared" ref="N10" si="9">100+P10+(F7-1)*5</f>
        <v>100</v>
      </c>
      <c r="O10" s="57">
        <v>0</v>
      </c>
      <c r="P10" s="58">
        <v>0</v>
      </c>
      <c r="Q10" s="260" t="s">
        <v>183</v>
      </c>
      <c r="R10" s="261" t="s">
        <v>183</v>
      </c>
    </row>
    <row r="11" spans="1:18" ht="14.25" customHeight="1" x14ac:dyDescent="0.2">
      <c r="B11" s="701" t="s">
        <v>126</v>
      </c>
      <c r="C11" s="370" t="s">
        <v>153</v>
      </c>
      <c r="D11" s="631">
        <v>1</v>
      </c>
      <c r="E11" s="631">
        <v>2</v>
      </c>
      <c r="F11" s="631">
        <f>1+G11/100-MOD(G11,100)/100</f>
        <v>2</v>
      </c>
      <c r="G11" s="631">
        <f>H11+H12+H13+H14</f>
        <v>144</v>
      </c>
      <c r="H11" s="59">
        <v>82</v>
      </c>
      <c r="I11" s="60">
        <v>94</v>
      </c>
      <c r="J11" s="61">
        <v>14</v>
      </c>
      <c r="K11" s="61">
        <f t="shared" si="0"/>
        <v>1105</v>
      </c>
      <c r="L11" s="59">
        <f t="shared" si="1"/>
        <v>120</v>
      </c>
      <c r="M11" s="59">
        <f t="shared" ref="M11" si="10">1000+O11+(F11-1)*50</f>
        <v>1285</v>
      </c>
      <c r="N11" s="59">
        <f t="shared" ref="N11" si="11">100+P11+(F11-1)*5</f>
        <v>140</v>
      </c>
      <c r="O11" s="62">
        <v>235</v>
      </c>
      <c r="P11" s="63">
        <v>35</v>
      </c>
      <c r="Q11" s="262" t="s">
        <v>189</v>
      </c>
      <c r="R11" s="263" t="s">
        <v>198</v>
      </c>
    </row>
    <row r="12" spans="1:18" ht="14.25" customHeight="1" x14ac:dyDescent="0.2">
      <c r="B12" s="702"/>
      <c r="C12" s="371" t="s">
        <v>154</v>
      </c>
      <c r="D12" s="632"/>
      <c r="E12" s="632"/>
      <c r="F12" s="632"/>
      <c r="G12" s="632"/>
      <c r="H12" s="64">
        <v>20</v>
      </c>
      <c r="I12" s="65">
        <v>99</v>
      </c>
      <c r="J12" s="66">
        <v>0</v>
      </c>
      <c r="K12" s="66">
        <f t="shared" si="0"/>
        <v>1125</v>
      </c>
      <c r="L12" s="64">
        <f t="shared" si="1"/>
        <v>110</v>
      </c>
      <c r="M12" s="64">
        <f t="shared" ref="M12" si="12">1000+O12+(F11-1)*50</f>
        <v>1125</v>
      </c>
      <c r="N12" s="64">
        <f t="shared" ref="N12" si="13">100+P12+(F11-1)*5</f>
        <v>110</v>
      </c>
      <c r="O12" s="67">
        <v>75</v>
      </c>
      <c r="P12" s="68">
        <v>5</v>
      </c>
      <c r="Q12" s="264" t="s">
        <v>184</v>
      </c>
      <c r="R12" s="265" t="s">
        <v>189</v>
      </c>
    </row>
    <row r="13" spans="1:18" ht="14.25" customHeight="1" x14ac:dyDescent="0.2">
      <c r="B13" s="702"/>
      <c r="C13" s="371" t="s">
        <v>92</v>
      </c>
      <c r="D13" s="632"/>
      <c r="E13" s="632"/>
      <c r="F13" s="632"/>
      <c r="G13" s="632"/>
      <c r="H13" s="64">
        <v>33</v>
      </c>
      <c r="I13" s="65">
        <v>79</v>
      </c>
      <c r="J13" s="66">
        <v>0</v>
      </c>
      <c r="K13" s="66">
        <f t="shared" si="0"/>
        <v>1135</v>
      </c>
      <c r="L13" s="64">
        <f t="shared" si="1"/>
        <v>121</v>
      </c>
      <c r="M13" s="64">
        <f t="shared" ref="M13" si="14">1000+O13+(F11-1)*50</f>
        <v>1135</v>
      </c>
      <c r="N13" s="64">
        <f t="shared" ref="N13" si="15">100+P13+(F11-1)*5</f>
        <v>121</v>
      </c>
      <c r="O13" s="67">
        <v>85</v>
      </c>
      <c r="P13" s="68">
        <v>16</v>
      </c>
      <c r="Q13" s="264" t="s">
        <v>186</v>
      </c>
      <c r="R13" s="265" t="s">
        <v>182</v>
      </c>
    </row>
    <row r="14" spans="1:18" ht="14.25" customHeight="1" thickBot="1" x14ac:dyDescent="0.25">
      <c r="B14" s="703"/>
      <c r="C14" s="372" t="s">
        <v>83</v>
      </c>
      <c r="D14" s="633"/>
      <c r="E14" s="633"/>
      <c r="F14" s="633"/>
      <c r="G14" s="633"/>
      <c r="H14" s="69">
        <v>9</v>
      </c>
      <c r="I14" s="70">
        <v>99</v>
      </c>
      <c r="J14" s="71">
        <v>0</v>
      </c>
      <c r="K14" s="71">
        <f t="shared" si="0"/>
        <v>1080</v>
      </c>
      <c r="L14" s="69">
        <f t="shared" si="1"/>
        <v>108</v>
      </c>
      <c r="M14" s="69">
        <f t="shared" ref="M14" si="16">1000+O14+(F11-1)*50</f>
        <v>1080</v>
      </c>
      <c r="N14" s="69">
        <f t="shared" ref="N14" si="17">100+P14+(F11-1)*5</f>
        <v>108</v>
      </c>
      <c r="O14" s="72">
        <v>30</v>
      </c>
      <c r="P14" s="73">
        <v>3</v>
      </c>
      <c r="Q14" s="266" t="s">
        <v>193</v>
      </c>
      <c r="R14" s="267" t="s">
        <v>196</v>
      </c>
    </row>
    <row r="15" spans="1:18" s="3" customFormat="1" ht="14.25" customHeight="1" x14ac:dyDescent="0.2">
      <c r="A15" s="2"/>
      <c r="B15" s="704" t="s">
        <v>125</v>
      </c>
      <c r="C15" s="442" t="s">
        <v>101</v>
      </c>
      <c r="D15" s="731">
        <v>1</v>
      </c>
      <c r="E15" s="731">
        <v>9</v>
      </c>
      <c r="F15" s="731">
        <f>1+G15/100-MOD(G15,100)/100</f>
        <v>1</v>
      </c>
      <c r="G15" s="731">
        <f>H15+H16+H17+H18</f>
        <v>77</v>
      </c>
      <c r="H15" s="443">
        <v>0</v>
      </c>
      <c r="I15" s="444">
        <v>99</v>
      </c>
      <c r="J15" s="445">
        <v>0</v>
      </c>
      <c r="K15" s="445">
        <f t="shared" si="0"/>
        <v>1000</v>
      </c>
      <c r="L15" s="443">
        <f t="shared" si="1"/>
        <v>100</v>
      </c>
      <c r="M15" s="443">
        <f t="shared" ref="M15" si="18">1000+O15+(F15-1)*50</f>
        <v>1000</v>
      </c>
      <c r="N15" s="443">
        <f t="shared" ref="N15" si="19">100+P15+(F15-1)*5</f>
        <v>100</v>
      </c>
      <c r="O15" s="446">
        <v>0</v>
      </c>
      <c r="P15" s="447">
        <v>0</v>
      </c>
      <c r="Q15" s="448" t="s">
        <v>65</v>
      </c>
      <c r="R15" s="449" t="s">
        <v>183</v>
      </c>
    </row>
    <row r="16" spans="1:18" s="3" customFormat="1" ht="14.25" customHeight="1" x14ac:dyDescent="0.2">
      <c r="A16" s="2"/>
      <c r="B16" s="705"/>
      <c r="C16" s="450" t="s">
        <v>81</v>
      </c>
      <c r="D16" s="732"/>
      <c r="E16" s="732"/>
      <c r="F16" s="732"/>
      <c r="G16" s="732"/>
      <c r="H16" s="451">
        <v>46</v>
      </c>
      <c r="I16" s="452">
        <v>94</v>
      </c>
      <c r="J16" s="453">
        <v>0</v>
      </c>
      <c r="K16" s="453">
        <f>M16*(100-J16)/100-MOD(M16*(100-J16),100)/100</f>
        <v>1135</v>
      </c>
      <c r="L16" s="451">
        <f t="shared" si="1"/>
        <v>119</v>
      </c>
      <c r="M16" s="451">
        <f t="shared" ref="M16" si="20">1000+O16+(F15-1)*50</f>
        <v>1135</v>
      </c>
      <c r="N16" s="451">
        <f t="shared" ref="N16" si="21">100+P16+(F15-1)*5</f>
        <v>119</v>
      </c>
      <c r="O16" s="454">
        <v>135</v>
      </c>
      <c r="P16" s="455">
        <v>19</v>
      </c>
      <c r="Q16" s="456" t="s">
        <v>65</v>
      </c>
      <c r="R16" s="457" t="s">
        <v>185</v>
      </c>
    </row>
    <row r="17" spans="1:18" s="3" customFormat="1" ht="14.25" customHeight="1" x14ac:dyDescent="0.2">
      <c r="A17" s="2"/>
      <c r="B17" s="705"/>
      <c r="C17" s="450" t="s">
        <v>159</v>
      </c>
      <c r="D17" s="732"/>
      <c r="E17" s="732"/>
      <c r="F17" s="732"/>
      <c r="G17" s="732"/>
      <c r="H17" s="451">
        <v>7</v>
      </c>
      <c r="I17" s="452">
        <v>99</v>
      </c>
      <c r="J17" s="453">
        <v>0</v>
      </c>
      <c r="K17" s="453">
        <f t="shared" si="0"/>
        <v>1030</v>
      </c>
      <c r="L17" s="451">
        <f t="shared" si="1"/>
        <v>101</v>
      </c>
      <c r="M17" s="451">
        <f t="shared" ref="M17" si="22">1000+O17+(F15-1)*50</f>
        <v>1030</v>
      </c>
      <c r="N17" s="451">
        <f t="shared" ref="N17" si="23">100+P17+(F15-1)*5</f>
        <v>101</v>
      </c>
      <c r="O17" s="454">
        <v>30</v>
      </c>
      <c r="P17" s="455">
        <v>1</v>
      </c>
      <c r="Q17" s="456" t="s">
        <v>65</v>
      </c>
      <c r="R17" s="457" t="s">
        <v>184</v>
      </c>
    </row>
    <row r="18" spans="1:18" s="3" customFormat="1" ht="14.25" customHeight="1" thickBot="1" x14ac:dyDescent="0.25">
      <c r="A18" s="2"/>
      <c r="B18" s="706"/>
      <c r="C18" s="458" t="s">
        <v>108</v>
      </c>
      <c r="D18" s="733"/>
      <c r="E18" s="733"/>
      <c r="F18" s="733"/>
      <c r="G18" s="733"/>
      <c r="H18" s="459">
        <v>24</v>
      </c>
      <c r="I18" s="460">
        <v>94</v>
      </c>
      <c r="J18" s="461">
        <v>0</v>
      </c>
      <c r="K18" s="461">
        <f t="shared" si="0"/>
        <v>1075</v>
      </c>
      <c r="L18" s="459">
        <f t="shared" si="1"/>
        <v>109</v>
      </c>
      <c r="M18" s="459">
        <f t="shared" ref="M18" si="24">1000+O18+(F15-1)*50</f>
        <v>1075</v>
      </c>
      <c r="N18" s="459">
        <f t="shared" ref="N18" si="25">100+P18+(F15-1)*5</f>
        <v>109</v>
      </c>
      <c r="O18" s="462">
        <v>75</v>
      </c>
      <c r="P18" s="463">
        <v>9</v>
      </c>
      <c r="Q18" s="464" t="s">
        <v>64</v>
      </c>
      <c r="R18" s="465" t="s">
        <v>71</v>
      </c>
    </row>
    <row r="19" spans="1:18" s="3" customFormat="1" ht="14.25" customHeight="1" x14ac:dyDescent="0.2">
      <c r="A19" s="2">
        <v>1</v>
      </c>
      <c r="B19" s="707" t="s">
        <v>127</v>
      </c>
      <c r="C19" s="373" t="s">
        <v>160</v>
      </c>
      <c r="D19" s="725">
        <v>1</v>
      </c>
      <c r="E19" s="725">
        <v>11</v>
      </c>
      <c r="F19" s="725">
        <f>1+G19/100-MOD(G19,100)/100</f>
        <v>1.9999999999999998</v>
      </c>
      <c r="G19" s="725">
        <f>H19+H20+H21+H22</f>
        <v>101</v>
      </c>
      <c r="H19" s="74">
        <v>44</v>
      </c>
      <c r="I19" s="75">
        <v>84</v>
      </c>
      <c r="J19" s="76">
        <v>21</v>
      </c>
      <c r="K19" s="76">
        <f t="shared" si="0"/>
        <v>932</v>
      </c>
      <c r="L19" s="74">
        <f t="shared" si="1"/>
        <v>97</v>
      </c>
      <c r="M19" s="428">
        <f t="shared" ref="M19" si="26">1000+O19+(F19-1)*50</f>
        <v>1180</v>
      </c>
      <c r="N19" s="428">
        <f t="shared" ref="N19" si="27">100+P19+(F19-1)*5</f>
        <v>123</v>
      </c>
      <c r="O19" s="78">
        <v>130</v>
      </c>
      <c r="P19" s="79">
        <v>18</v>
      </c>
      <c r="Q19" s="268" t="s">
        <v>72</v>
      </c>
      <c r="R19" s="269" t="s">
        <v>185</v>
      </c>
    </row>
    <row r="20" spans="1:18" s="3" customFormat="1" ht="14.25" customHeight="1" x14ac:dyDescent="0.2">
      <c r="A20" s="2"/>
      <c r="B20" s="708"/>
      <c r="C20" s="374" t="s">
        <v>161</v>
      </c>
      <c r="D20" s="726"/>
      <c r="E20" s="726"/>
      <c r="F20" s="726"/>
      <c r="G20" s="726"/>
      <c r="H20" s="77">
        <v>20</v>
      </c>
      <c r="I20" s="80">
        <v>94</v>
      </c>
      <c r="J20" s="81">
        <v>0</v>
      </c>
      <c r="K20" s="81">
        <f t="shared" si="0"/>
        <v>1120</v>
      </c>
      <c r="L20" s="77">
        <f t="shared" si="1"/>
        <v>111</v>
      </c>
      <c r="M20" s="429">
        <f t="shared" ref="M20" si="28">1000+O20+(F19-1)*50</f>
        <v>1120</v>
      </c>
      <c r="N20" s="429">
        <f t="shared" ref="N20" si="29">100+P20+(F19-1)*5</f>
        <v>111</v>
      </c>
      <c r="O20" s="82">
        <v>70</v>
      </c>
      <c r="P20" s="83">
        <v>6</v>
      </c>
      <c r="Q20" s="270" t="s">
        <v>70</v>
      </c>
      <c r="R20" s="271" t="s">
        <v>186</v>
      </c>
    </row>
    <row r="21" spans="1:18" s="3" customFormat="1" ht="14.25" customHeight="1" x14ac:dyDescent="0.2">
      <c r="A21" s="2"/>
      <c r="B21" s="708"/>
      <c r="C21" s="374" t="s">
        <v>162</v>
      </c>
      <c r="D21" s="726"/>
      <c r="E21" s="726"/>
      <c r="F21" s="726"/>
      <c r="G21" s="726"/>
      <c r="H21" s="77">
        <v>8</v>
      </c>
      <c r="I21" s="80">
        <v>94</v>
      </c>
      <c r="J21" s="81">
        <v>0</v>
      </c>
      <c r="K21" s="81">
        <f t="shared" si="0"/>
        <v>1090</v>
      </c>
      <c r="L21" s="77">
        <f t="shared" si="1"/>
        <v>105</v>
      </c>
      <c r="M21" s="429">
        <f t="shared" ref="M21" si="30">1000+O21+(F19-1)*50</f>
        <v>1090</v>
      </c>
      <c r="N21" s="429">
        <f t="shared" ref="N21" si="31">100+P21+(F19-1)*5</f>
        <v>105</v>
      </c>
      <c r="O21" s="82">
        <v>40</v>
      </c>
      <c r="P21" s="83">
        <v>0</v>
      </c>
      <c r="Q21" s="270" t="s">
        <v>71</v>
      </c>
      <c r="R21" s="271" t="s">
        <v>65</v>
      </c>
    </row>
    <row r="22" spans="1:18" s="3" customFormat="1" ht="14.25" customHeight="1" thickBot="1" x14ac:dyDescent="0.25">
      <c r="A22" s="2">
        <v>2</v>
      </c>
      <c r="B22" s="709"/>
      <c r="C22" s="375" t="s">
        <v>8</v>
      </c>
      <c r="D22" s="727"/>
      <c r="E22" s="727"/>
      <c r="F22" s="727"/>
      <c r="G22" s="727"/>
      <c r="H22" s="84">
        <v>29</v>
      </c>
      <c r="I22" s="419">
        <v>89</v>
      </c>
      <c r="J22" s="85">
        <v>0</v>
      </c>
      <c r="K22" s="85">
        <f t="shared" si="0"/>
        <v>1105</v>
      </c>
      <c r="L22" s="84">
        <f t="shared" si="1"/>
        <v>123</v>
      </c>
      <c r="M22" s="430">
        <f t="shared" ref="M22" si="32">1000+O22+(F19-1)*50</f>
        <v>1105</v>
      </c>
      <c r="N22" s="430">
        <f t="shared" ref="N22" si="33">100+P22+(F19-1)*5</f>
        <v>123</v>
      </c>
      <c r="O22" s="86">
        <v>55</v>
      </c>
      <c r="P22" s="87">
        <v>18</v>
      </c>
      <c r="Q22" s="272" t="s">
        <v>71</v>
      </c>
      <c r="R22" s="273" t="s">
        <v>71</v>
      </c>
    </row>
    <row r="23" spans="1:18" ht="14.25" customHeight="1" x14ac:dyDescent="0.2">
      <c r="A23" s="1">
        <v>2</v>
      </c>
      <c r="B23" s="710" t="s">
        <v>128</v>
      </c>
      <c r="C23" s="376" t="s">
        <v>164</v>
      </c>
      <c r="D23" s="728">
        <v>3</v>
      </c>
      <c r="E23" s="728">
        <v>6</v>
      </c>
      <c r="F23" s="728">
        <f>1+G23/100-MOD(G23,100)/100</f>
        <v>1.9999999999999998</v>
      </c>
      <c r="G23" s="728">
        <f>H23+H24+H25+H26</f>
        <v>155</v>
      </c>
      <c r="H23" s="88">
        <v>44</v>
      </c>
      <c r="I23" s="89">
        <v>94</v>
      </c>
      <c r="J23" s="90">
        <v>39</v>
      </c>
      <c r="K23" s="90">
        <f t="shared" si="0"/>
        <v>728</v>
      </c>
      <c r="L23" s="88">
        <f t="shared" si="1"/>
        <v>73</v>
      </c>
      <c r="M23" s="88">
        <f t="shared" ref="M23" si="34">1000+O23+(F23-1)*50</f>
        <v>1195</v>
      </c>
      <c r="N23" s="88">
        <f t="shared" ref="N23" si="35">100+P23+(F23-1)*5</f>
        <v>120</v>
      </c>
      <c r="O23" s="91">
        <v>145</v>
      </c>
      <c r="P23" s="92">
        <v>15</v>
      </c>
      <c r="Q23" s="274" t="s">
        <v>73</v>
      </c>
      <c r="R23" s="275" t="s">
        <v>190</v>
      </c>
    </row>
    <row r="24" spans="1:18" ht="14.25" customHeight="1" x14ac:dyDescent="0.2">
      <c r="A24" s="1" t="s">
        <v>201</v>
      </c>
      <c r="B24" s="711"/>
      <c r="C24" s="376" t="s">
        <v>89</v>
      </c>
      <c r="D24" s="729"/>
      <c r="E24" s="729"/>
      <c r="F24" s="729"/>
      <c r="G24" s="729"/>
      <c r="H24" s="88">
        <v>43</v>
      </c>
      <c r="I24" s="89">
        <v>94</v>
      </c>
      <c r="J24" s="90">
        <v>18</v>
      </c>
      <c r="K24" s="90">
        <f t="shared" si="0"/>
        <v>979</v>
      </c>
      <c r="L24" s="88">
        <f t="shared" si="1"/>
        <v>97</v>
      </c>
      <c r="M24" s="88">
        <f t="shared" ref="M24" si="36">1000+O24+(F23-1)*50</f>
        <v>1195</v>
      </c>
      <c r="N24" s="88">
        <f t="shared" ref="N24" si="37">100+P24+(F23-1)*5</f>
        <v>119</v>
      </c>
      <c r="O24" s="91">
        <v>145</v>
      </c>
      <c r="P24" s="92">
        <v>14</v>
      </c>
      <c r="Q24" s="274" t="s">
        <v>70</v>
      </c>
      <c r="R24" s="275" t="s">
        <v>185</v>
      </c>
    </row>
    <row r="25" spans="1:18" ht="14.25" customHeight="1" x14ac:dyDescent="0.2">
      <c r="A25" s="1" t="s">
        <v>201</v>
      </c>
      <c r="B25" s="711"/>
      <c r="C25" s="376" t="s">
        <v>3</v>
      </c>
      <c r="D25" s="729"/>
      <c r="E25" s="729"/>
      <c r="F25" s="729"/>
      <c r="G25" s="729"/>
      <c r="H25" s="88">
        <v>45</v>
      </c>
      <c r="I25" s="89">
        <v>99</v>
      </c>
      <c r="J25" s="90">
        <v>6</v>
      </c>
      <c r="K25" s="90">
        <f t="shared" si="0"/>
        <v>1095</v>
      </c>
      <c r="L25" s="88">
        <f t="shared" si="1"/>
        <v>119</v>
      </c>
      <c r="M25" s="88">
        <f t="shared" ref="M25" si="38">1000+O25+(F23-1)*50</f>
        <v>1165</v>
      </c>
      <c r="N25" s="88">
        <f t="shared" ref="N25" si="39">100+P25+(F23-1)*5</f>
        <v>127</v>
      </c>
      <c r="O25" s="91">
        <v>115</v>
      </c>
      <c r="P25" s="92">
        <v>22</v>
      </c>
      <c r="Q25" s="274" t="s">
        <v>186</v>
      </c>
      <c r="R25" s="275" t="s">
        <v>185</v>
      </c>
    </row>
    <row r="26" spans="1:18" ht="14.25" customHeight="1" thickBot="1" x14ac:dyDescent="0.25">
      <c r="A26" s="2" t="s">
        <v>201</v>
      </c>
      <c r="B26" s="712"/>
      <c r="C26" s="376" t="s">
        <v>79</v>
      </c>
      <c r="D26" s="730"/>
      <c r="E26" s="730"/>
      <c r="F26" s="730"/>
      <c r="G26" s="730"/>
      <c r="H26" s="88">
        <v>23</v>
      </c>
      <c r="I26" s="89">
        <v>99</v>
      </c>
      <c r="J26" s="90">
        <v>10</v>
      </c>
      <c r="K26" s="90">
        <f t="shared" si="0"/>
        <v>1003</v>
      </c>
      <c r="L26" s="88">
        <f t="shared" si="1"/>
        <v>103</v>
      </c>
      <c r="M26" s="88">
        <f t="shared" ref="M26" si="40">1000+O26+(F23-1)*50</f>
        <v>1115</v>
      </c>
      <c r="N26" s="88">
        <f t="shared" ref="N26" si="41">100+P26+(F23-1)*5</f>
        <v>115</v>
      </c>
      <c r="O26" s="91">
        <v>65</v>
      </c>
      <c r="P26" s="92">
        <v>10</v>
      </c>
      <c r="Q26" s="274" t="s">
        <v>182</v>
      </c>
      <c r="R26" s="275" t="s">
        <v>202</v>
      </c>
    </row>
    <row r="27" spans="1:18" s="3" customFormat="1" ht="14.25" customHeight="1" x14ac:dyDescent="0.2">
      <c r="A27" s="2">
        <v>1</v>
      </c>
      <c r="B27" s="668" t="s">
        <v>129</v>
      </c>
      <c r="C27" s="377" t="s">
        <v>34</v>
      </c>
      <c r="D27" s="680">
        <v>0</v>
      </c>
      <c r="E27" s="680">
        <v>4</v>
      </c>
      <c r="F27" s="680">
        <f>1+G27/100-MOD(G27,100)/100</f>
        <v>1</v>
      </c>
      <c r="G27" s="680">
        <f>H27+H28+H29+H30</f>
        <v>41</v>
      </c>
      <c r="H27" s="93">
        <v>0</v>
      </c>
      <c r="I27" s="94">
        <v>99</v>
      </c>
      <c r="J27" s="95">
        <v>0</v>
      </c>
      <c r="K27" s="95">
        <f>M27*(100-J27)/100-MOD(M27*(100-J27),100)/100</f>
        <v>1000</v>
      </c>
      <c r="L27" s="93">
        <f t="shared" si="1"/>
        <v>100</v>
      </c>
      <c r="M27" s="432">
        <f t="shared" ref="M27" si="42">1000+O27+(F27-1)*50</f>
        <v>1000</v>
      </c>
      <c r="N27" s="432">
        <f t="shared" ref="N27" si="43">100+P27+(F27-1)*5</f>
        <v>100</v>
      </c>
      <c r="O27" s="98">
        <v>0</v>
      </c>
      <c r="P27" s="99">
        <v>0</v>
      </c>
      <c r="Q27" s="276" t="s">
        <v>188</v>
      </c>
      <c r="R27" s="277" t="s">
        <v>188</v>
      </c>
    </row>
    <row r="28" spans="1:18" s="3" customFormat="1" ht="14.25" customHeight="1" x14ac:dyDescent="0.2">
      <c r="A28" s="2"/>
      <c r="B28" s="669"/>
      <c r="C28" s="431" t="s">
        <v>112</v>
      </c>
      <c r="D28" s="681"/>
      <c r="E28" s="681"/>
      <c r="F28" s="681"/>
      <c r="G28" s="681"/>
      <c r="H28" s="97">
        <v>12</v>
      </c>
      <c r="I28" s="100">
        <v>99</v>
      </c>
      <c r="J28" s="96">
        <v>0</v>
      </c>
      <c r="K28" s="96">
        <f t="shared" si="0"/>
        <v>1030</v>
      </c>
      <c r="L28" s="97">
        <f t="shared" si="1"/>
        <v>106</v>
      </c>
      <c r="M28" s="433">
        <f t="shared" ref="M28" si="44">1000+O28+(F27-1)*50</f>
        <v>1030</v>
      </c>
      <c r="N28" s="433">
        <f t="shared" ref="N28" si="45">100+P28+(F27-1)*5</f>
        <v>106</v>
      </c>
      <c r="O28" s="101">
        <v>30</v>
      </c>
      <c r="P28" s="102">
        <v>6</v>
      </c>
      <c r="Q28" s="278" t="s">
        <v>68</v>
      </c>
      <c r="R28" s="279" t="s">
        <v>65</v>
      </c>
    </row>
    <row r="29" spans="1:18" s="3" customFormat="1" ht="14.25" customHeight="1" x14ac:dyDescent="0.2">
      <c r="A29" s="2"/>
      <c r="B29" s="669"/>
      <c r="C29" s="378" t="s">
        <v>78</v>
      </c>
      <c r="D29" s="681"/>
      <c r="E29" s="681"/>
      <c r="F29" s="681"/>
      <c r="G29" s="681"/>
      <c r="H29" s="97">
        <v>14</v>
      </c>
      <c r="I29" s="100">
        <v>94</v>
      </c>
      <c r="J29" s="96">
        <v>0</v>
      </c>
      <c r="K29" s="96">
        <f t="shared" si="0"/>
        <v>1035</v>
      </c>
      <c r="L29" s="97">
        <f t="shared" si="1"/>
        <v>107</v>
      </c>
      <c r="M29" s="433">
        <f t="shared" ref="M29" si="46">1000+O29+(F27-1)*50</f>
        <v>1035</v>
      </c>
      <c r="N29" s="433">
        <f t="shared" ref="N29" si="47">100+P29+(F27-1)*5</f>
        <v>107</v>
      </c>
      <c r="O29" s="101">
        <v>35</v>
      </c>
      <c r="P29" s="102">
        <v>7</v>
      </c>
      <c r="Q29" s="278" t="s">
        <v>68</v>
      </c>
      <c r="R29" s="279" t="s">
        <v>65</v>
      </c>
    </row>
    <row r="30" spans="1:18" s="3" customFormat="1" ht="14.25" customHeight="1" thickBot="1" x14ac:dyDescent="0.25">
      <c r="A30" s="2"/>
      <c r="B30" s="670"/>
      <c r="C30" s="379" t="s">
        <v>168</v>
      </c>
      <c r="D30" s="682"/>
      <c r="E30" s="682"/>
      <c r="F30" s="682"/>
      <c r="G30" s="682"/>
      <c r="H30" s="103">
        <v>15</v>
      </c>
      <c r="I30" s="420">
        <v>99</v>
      </c>
      <c r="J30" s="104">
        <v>0</v>
      </c>
      <c r="K30" s="104">
        <f>M30*(100-J30)/100-MOD(M30*(100-J30),100)/100</f>
        <v>1070</v>
      </c>
      <c r="L30" s="103">
        <f t="shared" si="1"/>
        <v>101</v>
      </c>
      <c r="M30" s="434">
        <f t="shared" ref="M30" si="48">1000+O30+(F27-1)*50</f>
        <v>1070</v>
      </c>
      <c r="N30" s="434">
        <f t="shared" ref="N30" si="49">100+P30+(F27-1)*5</f>
        <v>101</v>
      </c>
      <c r="O30" s="105">
        <v>70</v>
      </c>
      <c r="P30" s="106">
        <v>1</v>
      </c>
      <c r="Q30" s="280" t="s">
        <v>188</v>
      </c>
      <c r="R30" s="281" t="s">
        <v>189</v>
      </c>
    </row>
    <row r="31" spans="1:18" s="3" customFormat="1" ht="14.25" customHeight="1" x14ac:dyDescent="0.2">
      <c r="A31" s="2"/>
      <c r="B31" s="671" t="s">
        <v>130</v>
      </c>
      <c r="C31" s="380" t="s">
        <v>169</v>
      </c>
      <c r="D31" s="677">
        <v>1</v>
      </c>
      <c r="E31" s="677">
        <v>10</v>
      </c>
      <c r="F31" s="677">
        <f>1+G31/100-MOD(G31,100)/100</f>
        <v>2.0000000000000004</v>
      </c>
      <c r="G31" s="677">
        <f>H31+H32+H33+H34</f>
        <v>103</v>
      </c>
      <c r="H31" s="107">
        <v>22</v>
      </c>
      <c r="I31" s="108">
        <v>99</v>
      </c>
      <c r="J31" s="109">
        <v>0</v>
      </c>
      <c r="K31" s="109">
        <f t="shared" si="0"/>
        <v>1120</v>
      </c>
      <c r="L31" s="107">
        <f t="shared" si="1"/>
        <v>113</v>
      </c>
      <c r="M31" s="107">
        <f t="shared" ref="M31" si="50">1000+O31+(F31-1)*50</f>
        <v>1120</v>
      </c>
      <c r="N31" s="107">
        <f t="shared" ref="N31" si="51">100+P31+(F31-1)*5</f>
        <v>113</v>
      </c>
      <c r="O31" s="110">
        <v>70</v>
      </c>
      <c r="P31" s="111">
        <v>8</v>
      </c>
      <c r="Q31" s="282" t="s">
        <v>70</v>
      </c>
      <c r="R31" s="283" t="s">
        <v>186</v>
      </c>
    </row>
    <row r="32" spans="1:18" s="3" customFormat="1" ht="14.25" customHeight="1" x14ac:dyDescent="0.2">
      <c r="A32" s="2"/>
      <c r="B32" s="672"/>
      <c r="C32" s="380" t="s">
        <v>22</v>
      </c>
      <c r="D32" s="678"/>
      <c r="E32" s="678"/>
      <c r="F32" s="678"/>
      <c r="G32" s="678"/>
      <c r="H32" s="107">
        <v>40</v>
      </c>
      <c r="I32" s="108">
        <v>99</v>
      </c>
      <c r="J32" s="109">
        <v>0</v>
      </c>
      <c r="K32" s="109">
        <f t="shared" si="0"/>
        <v>1105</v>
      </c>
      <c r="L32" s="107">
        <f t="shared" si="1"/>
        <v>128</v>
      </c>
      <c r="M32" s="107">
        <f t="shared" ref="M32" si="52">1000+O32+(F31-1)*50</f>
        <v>1105</v>
      </c>
      <c r="N32" s="107">
        <f t="shared" ref="N32" si="53">100+P32+(F31-1)*5</f>
        <v>128</v>
      </c>
      <c r="O32" s="110">
        <v>55</v>
      </c>
      <c r="P32" s="111">
        <v>23</v>
      </c>
      <c r="Q32" s="282" t="s">
        <v>71</v>
      </c>
      <c r="R32" s="283" t="s">
        <v>182</v>
      </c>
    </row>
    <row r="33" spans="1:18" s="3" customFormat="1" ht="14.25" customHeight="1" x14ac:dyDescent="0.2">
      <c r="A33" s="2"/>
      <c r="B33" s="672"/>
      <c r="C33" s="380" t="s">
        <v>77</v>
      </c>
      <c r="D33" s="678"/>
      <c r="E33" s="678"/>
      <c r="F33" s="678"/>
      <c r="G33" s="678"/>
      <c r="H33" s="107">
        <v>17</v>
      </c>
      <c r="I33" s="108">
        <v>99</v>
      </c>
      <c r="J33" s="109">
        <v>0</v>
      </c>
      <c r="K33" s="109">
        <f t="shared" si="0"/>
        <v>1125</v>
      </c>
      <c r="L33" s="107">
        <f t="shared" si="1"/>
        <v>107</v>
      </c>
      <c r="M33" s="107">
        <f t="shared" ref="M33" si="54">1000+O33+(F31-1)*50</f>
        <v>1125</v>
      </c>
      <c r="N33" s="107">
        <f t="shared" ref="N33" si="55">100+P33+(F31-1)*5</f>
        <v>107</v>
      </c>
      <c r="O33" s="110">
        <v>75</v>
      </c>
      <c r="P33" s="111">
        <v>2</v>
      </c>
      <c r="Q33" s="282" t="s">
        <v>71</v>
      </c>
      <c r="R33" s="283" t="s">
        <v>70</v>
      </c>
    </row>
    <row r="34" spans="1:18" s="3" customFormat="1" ht="14.25" customHeight="1" thickBot="1" x14ac:dyDescent="0.25">
      <c r="A34" s="2">
        <v>2</v>
      </c>
      <c r="B34" s="673"/>
      <c r="C34" s="380" t="s">
        <v>5</v>
      </c>
      <c r="D34" s="679"/>
      <c r="E34" s="679"/>
      <c r="F34" s="679"/>
      <c r="G34" s="679"/>
      <c r="H34" s="107">
        <v>24</v>
      </c>
      <c r="I34" s="108">
        <v>99</v>
      </c>
      <c r="J34" s="109">
        <v>5</v>
      </c>
      <c r="K34" s="109">
        <f t="shared" si="0"/>
        <v>1068</v>
      </c>
      <c r="L34" s="107">
        <f t="shared" si="1"/>
        <v>108</v>
      </c>
      <c r="M34" s="107">
        <f t="shared" ref="M34" si="56">1000+O34+(F31-1)*50</f>
        <v>1125</v>
      </c>
      <c r="N34" s="107">
        <f t="shared" ref="N34" si="57">100+P34+(F31-1)*5</f>
        <v>114</v>
      </c>
      <c r="O34" s="110">
        <v>75</v>
      </c>
      <c r="P34" s="111">
        <v>9</v>
      </c>
      <c r="Q34" s="282" t="s">
        <v>73</v>
      </c>
      <c r="R34" s="283" t="s">
        <v>189</v>
      </c>
    </row>
    <row r="35" spans="1:18" ht="14.25" customHeight="1" x14ac:dyDescent="0.2">
      <c r="B35" s="674" t="s">
        <v>131</v>
      </c>
      <c r="C35" s="435" t="s">
        <v>170</v>
      </c>
      <c r="D35" s="643">
        <v>1</v>
      </c>
      <c r="E35" s="643">
        <v>11</v>
      </c>
      <c r="F35" s="643">
        <f>1+G35/100-MOD(G35,100)/100</f>
        <v>2</v>
      </c>
      <c r="G35" s="643">
        <f>H35+H36+H37+H38</f>
        <v>100</v>
      </c>
      <c r="H35" s="112">
        <v>0</v>
      </c>
      <c r="I35" s="113">
        <v>99</v>
      </c>
      <c r="J35" s="114">
        <v>0</v>
      </c>
      <c r="K35" s="114">
        <f t="shared" si="0"/>
        <v>1050</v>
      </c>
      <c r="L35" s="112">
        <f t="shared" si="1"/>
        <v>105</v>
      </c>
      <c r="M35" s="436">
        <f t="shared" ref="M35" si="58">1000+O35+(F35-1)*50</f>
        <v>1050</v>
      </c>
      <c r="N35" s="436">
        <f t="shared" ref="N35" si="59">100+P35+(F35-1)*5</f>
        <v>105</v>
      </c>
      <c r="O35" s="115">
        <v>0</v>
      </c>
      <c r="P35" s="116">
        <v>0</v>
      </c>
      <c r="Q35" s="284" t="s">
        <v>71</v>
      </c>
      <c r="R35" s="285" t="s">
        <v>183</v>
      </c>
    </row>
    <row r="36" spans="1:18" ht="14.25" customHeight="1" x14ac:dyDescent="0.2">
      <c r="B36" s="675"/>
      <c r="C36" s="381" t="s">
        <v>84</v>
      </c>
      <c r="D36" s="644"/>
      <c r="E36" s="644"/>
      <c r="F36" s="644"/>
      <c r="G36" s="644"/>
      <c r="H36" s="117">
        <v>14</v>
      </c>
      <c r="I36" s="118">
        <v>89</v>
      </c>
      <c r="J36" s="119">
        <v>0</v>
      </c>
      <c r="K36" s="119">
        <f t="shared" si="0"/>
        <v>1090</v>
      </c>
      <c r="L36" s="117">
        <f t="shared" si="1"/>
        <v>111</v>
      </c>
      <c r="M36" s="437">
        <f t="shared" ref="M36" si="60">1000+O36+(F35-1)*50</f>
        <v>1090</v>
      </c>
      <c r="N36" s="437">
        <f t="shared" ref="N36" si="61">100+P36+(F35-1)*5</f>
        <v>111</v>
      </c>
      <c r="O36" s="120">
        <v>40</v>
      </c>
      <c r="P36" s="121">
        <v>6</v>
      </c>
      <c r="Q36" s="286" t="s">
        <v>71</v>
      </c>
      <c r="R36" s="287" t="s">
        <v>65</v>
      </c>
    </row>
    <row r="37" spans="1:18" ht="14.25" customHeight="1" x14ac:dyDescent="0.2">
      <c r="B37" s="675"/>
      <c r="C37" s="381" t="s">
        <v>172</v>
      </c>
      <c r="D37" s="644"/>
      <c r="E37" s="644"/>
      <c r="F37" s="644"/>
      <c r="G37" s="644"/>
      <c r="H37" s="117">
        <v>0</v>
      </c>
      <c r="I37" s="118">
        <v>99</v>
      </c>
      <c r="J37" s="119">
        <v>0</v>
      </c>
      <c r="K37" s="119">
        <f t="shared" si="0"/>
        <v>1050</v>
      </c>
      <c r="L37" s="117">
        <f t="shared" si="1"/>
        <v>105</v>
      </c>
      <c r="M37" s="437">
        <f t="shared" ref="M37" si="62">1000+O37+(F35-1)*50</f>
        <v>1050</v>
      </c>
      <c r="N37" s="437">
        <f t="shared" ref="N37" si="63">100+P37+(F35-1)*5</f>
        <v>105</v>
      </c>
      <c r="O37" s="120">
        <v>0</v>
      </c>
      <c r="P37" s="121">
        <v>0</v>
      </c>
      <c r="Q37" s="286" t="s">
        <v>64</v>
      </c>
      <c r="R37" s="287" t="s">
        <v>68</v>
      </c>
    </row>
    <row r="38" spans="1:18" ht="14.25" customHeight="1" thickBot="1" x14ac:dyDescent="0.25">
      <c r="A38" s="1">
        <v>1</v>
      </c>
      <c r="B38" s="676"/>
      <c r="C38" s="382" t="s">
        <v>86</v>
      </c>
      <c r="D38" s="645"/>
      <c r="E38" s="645"/>
      <c r="F38" s="645"/>
      <c r="G38" s="645"/>
      <c r="H38" s="122">
        <v>86</v>
      </c>
      <c r="I38" s="421">
        <v>74</v>
      </c>
      <c r="J38" s="123">
        <v>9</v>
      </c>
      <c r="K38" s="123">
        <f t="shared" si="0"/>
        <v>1192</v>
      </c>
      <c r="L38" s="122">
        <f t="shared" si="1"/>
        <v>126</v>
      </c>
      <c r="M38" s="438">
        <f t="shared" ref="M38" si="64">1000+O38+(F35-1)*50</f>
        <v>1310</v>
      </c>
      <c r="N38" s="438">
        <f t="shared" ref="N38" si="65">100+P38+(F35-1)*5</f>
        <v>139</v>
      </c>
      <c r="O38" s="124">
        <v>260</v>
      </c>
      <c r="P38" s="125">
        <v>34</v>
      </c>
      <c r="Q38" s="288" t="s">
        <v>73</v>
      </c>
      <c r="R38" s="289" t="s">
        <v>198</v>
      </c>
    </row>
    <row r="39" spans="1:18" s="3" customFormat="1" ht="14.25" customHeight="1" x14ac:dyDescent="0.2">
      <c r="A39" s="2"/>
      <c r="B39" s="683" t="s">
        <v>132</v>
      </c>
      <c r="C39" s="383" t="s">
        <v>85</v>
      </c>
      <c r="D39" s="646">
        <v>0</v>
      </c>
      <c r="E39" s="646">
        <v>4</v>
      </c>
      <c r="F39" s="646">
        <f>1+G39/100-MOD(G39,100)/100</f>
        <v>1</v>
      </c>
      <c r="G39" s="646">
        <f>H39+H40+H41+H42</f>
        <v>62</v>
      </c>
      <c r="H39" s="126">
        <v>18</v>
      </c>
      <c r="I39" s="127">
        <v>99</v>
      </c>
      <c r="J39" s="128">
        <v>0</v>
      </c>
      <c r="K39" s="128">
        <f t="shared" si="0"/>
        <v>1035</v>
      </c>
      <c r="L39" s="126">
        <f t="shared" si="1"/>
        <v>111</v>
      </c>
      <c r="M39" s="126">
        <f t="shared" ref="M39" si="66">1000+O39+(F39-1)*50</f>
        <v>1035</v>
      </c>
      <c r="N39" s="126">
        <f t="shared" ref="N39" si="67">100+P39+(F39-1)*5</f>
        <v>111</v>
      </c>
      <c r="O39" s="129">
        <v>35</v>
      </c>
      <c r="P39" s="130">
        <v>11</v>
      </c>
      <c r="Q39" s="290" t="s">
        <v>184</v>
      </c>
      <c r="R39" s="291" t="s">
        <v>189</v>
      </c>
    </row>
    <row r="40" spans="1:18" s="3" customFormat="1" ht="14.25" customHeight="1" x14ac:dyDescent="0.2">
      <c r="A40" s="2"/>
      <c r="B40" s="684"/>
      <c r="C40" s="383" t="s">
        <v>174</v>
      </c>
      <c r="D40" s="647"/>
      <c r="E40" s="647"/>
      <c r="F40" s="647"/>
      <c r="G40" s="647"/>
      <c r="H40" s="126">
        <v>20</v>
      </c>
      <c r="I40" s="127">
        <v>89</v>
      </c>
      <c r="J40" s="128">
        <v>0</v>
      </c>
      <c r="K40" s="128">
        <f t="shared" si="0"/>
        <v>1070</v>
      </c>
      <c r="L40" s="126">
        <f t="shared" si="1"/>
        <v>106</v>
      </c>
      <c r="M40" s="126">
        <f t="shared" ref="M40" si="68">1000+O40+(F39-1)*50</f>
        <v>1070</v>
      </c>
      <c r="N40" s="126">
        <f t="shared" ref="N40" si="69">100+P40+(F39-1)*5</f>
        <v>106</v>
      </c>
      <c r="O40" s="129">
        <v>70</v>
      </c>
      <c r="P40" s="130">
        <v>6</v>
      </c>
      <c r="Q40" s="290" t="s">
        <v>183</v>
      </c>
      <c r="R40" s="291" t="s">
        <v>186</v>
      </c>
    </row>
    <row r="41" spans="1:18" s="3" customFormat="1" ht="14.25" customHeight="1" x14ac:dyDescent="0.2">
      <c r="A41" s="2"/>
      <c r="B41" s="684"/>
      <c r="C41" s="383" t="s">
        <v>175</v>
      </c>
      <c r="D41" s="647"/>
      <c r="E41" s="647"/>
      <c r="F41" s="647"/>
      <c r="G41" s="647"/>
      <c r="H41" s="126">
        <v>15</v>
      </c>
      <c r="I41" s="127">
        <v>99</v>
      </c>
      <c r="J41" s="128">
        <v>0</v>
      </c>
      <c r="K41" s="128">
        <f t="shared" si="0"/>
        <v>1030</v>
      </c>
      <c r="L41" s="126">
        <f t="shared" si="1"/>
        <v>109</v>
      </c>
      <c r="M41" s="126">
        <f t="shared" ref="M41" si="70">1000+O41+(F39-1)*50</f>
        <v>1030</v>
      </c>
      <c r="N41" s="126">
        <f t="shared" ref="N41" si="71">100+P41+(F39-1)*5</f>
        <v>109</v>
      </c>
      <c r="O41" s="129">
        <v>30</v>
      </c>
      <c r="P41" s="130">
        <v>9</v>
      </c>
      <c r="Q41" s="290" t="s">
        <v>183</v>
      </c>
      <c r="R41" s="291" t="s">
        <v>184</v>
      </c>
    </row>
    <row r="42" spans="1:18" s="3" customFormat="1" ht="14.25" customHeight="1" thickBot="1" x14ac:dyDescent="0.25">
      <c r="A42" s="2"/>
      <c r="B42" s="685"/>
      <c r="C42" s="383" t="s">
        <v>176</v>
      </c>
      <c r="D42" s="648"/>
      <c r="E42" s="648"/>
      <c r="F42" s="648"/>
      <c r="G42" s="648"/>
      <c r="H42" s="126">
        <v>9</v>
      </c>
      <c r="I42" s="127">
        <v>99</v>
      </c>
      <c r="J42" s="128">
        <v>0</v>
      </c>
      <c r="K42" s="128">
        <f t="shared" si="0"/>
        <v>1025</v>
      </c>
      <c r="L42" s="126">
        <f t="shared" si="1"/>
        <v>104</v>
      </c>
      <c r="M42" s="126">
        <f t="shared" ref="M42" si="72">1000+O42+(F39-1)*50</f>
        <v>1025</v>
      </c>
      <c r="N42" s="126">
        <f t="shared" ref="N42" si="73">100+P42+(F39-1)*5</f>
        <v>104</v>
      </c>
      <c r="O42" s="129">
        <v>25</v>
      </c>
      <c r="P42" s="130">
        <v>4</v>
      </c>
      <c r="Q42" s="290" t="s">
        <v>183</v>
      </c>
      <c r="R42" s="291" t="s">
        <v>184</v>
      </c>
    </row>
    <row r="43" spans="1:18" ht="14.25" customHeight="1" x14ac:dyDescent="0.2">
      <c r="A43" s="1">
        <v>2</v>
      </c>
      <c r="B43" s="650" t="s">
        <v>133</v>
      </c>
      <c r="C43" s="384" t="s">
        <v>10</v>
      </c>
      <c r="D43" s="628">
        <v>1</v>
      </c>
      <c r="E43" s="628">
        <v>6</v>
      </c>
      <c r="F43" s="628">
        <f>1+G43/100-MOD(G43,100)/100</f>
        <v>1</v>
      </c>
      <c r="G43" s="628">
        <f>H43+H44+H45+H46</f>
        <v>55</v>
      </c>
      <c r="H43" s="131">
        <v>15</v>
      </c>
      <c r="I43" s="132">
        <v>99</v>
      </c>
      <c r="J43" s="133">
        <v>5</v>
      </c>
      <c r="K43" s="133">
        <f t="shared" si="0"/>
        <v>992</v>
      </c>
      <c r="L43" s="131">
        <f t="shared" si="1"/>
        <v>100</v>
      </c>
      <c r="M43" s="439">
        <f t="shared" ref="M43" si="74">1000+O43+(F43-1)*50</f>
        <v>1045</v>
      </c>
      <c r="N43" s="439">
        <f t="shared" ref="N43" si="75">100+P43+(F43-1)*5</f>
        <v>106</v>
      </c>
      <c r="O43" s="134">
        <v>45</v>
      </c>
      <c r="P43" s="135">
        <v>6</v>
      </c>
      <c r="Q43" s="292" t="s">
        <v>183</v>
      </c>
      <c r="R43" s="293" t="s">
        <v>184</v>
      </c>
    </row>
    <row r="44" spans="1:18" ht="14.25" customHeight="1" x14ac:dyDescent="0.2">
      <c r="B44" s="651"/>
      <c r="C44" s="385" t="s">
        <v>177</v>
      </c>
      <c r="D44" s="629"/>
      <c r="E44" s="629"/>
      <c r="F44" s="629"/>
      <c r="G44" s="629"/>
      <c r="H44" s="136">
        <v>9</v>
      </c>
      <c r="I44" s="137">
        <v>99</v>
      </c>
      <c r="J44" s="138">
        <v>0</v>
      </c>
      <c r="K44" s="138">
        <f t="shared" si="0"/>
        <v>1040</v>
      </c>
      <c r="L44" s="136">
        <f t="shared" si="1"/>
        <v>101</v>
      </c>
      <c r="M44" s="440">
        <f t="shared" ref="M44" si="76">1000+O44+(F43-1)*50</f>
        <v>1040</v>
      </c>
      <c r="N44" s="440">
        <f t="shared" ref="N44" si="77">100+P44+(F43-1)*5</f>
        <v>101</v>
      </c>
      <c r="O44" s="139">
        <v>40</v>
      </c>
      <c r="P44" s="140">
        <v>1</v>
      </c>
      <c r="Q44" s="294" t="s">
        <v>183</v>
      </c>
      <c r="R44" s="295" t="s">
        <v>184</v>
      </c>
    </row>
    <row r="45" spans="1:18" ht="14.25" customHeight="1" x14ac:dyDescent="0.2">
      <c r="A45" s="1">
        <v>1</v>
      </c>
      <c r="B45" s="651"/>
      <c r="C45" s="385" t="s">
        <v>178</v>
      </c>
      <c r="D45" s="629"/>
      <c r="E45" s="629"/>
      <c r="F45" s="629"/>
      <c r="G45" s="629"/>
      <c r="H45" s="136">
        <v>11</v>
      </c>
      <c r="I45" s="137">
        <v>99</v>
      </c>
      <c r="J45" s="138">
        <v>0</v>
      </c>
      <c r="K45" s="138">
        <f t="shared" si="0"/>
        <v>1040</v>
      </c>
      <c r="L45" s="136">
        <f t="shared" si="1"/>
        <v>103</v>
      </c>
      <c r="M45" s="440">
        <f t="shared" ref="M45" si="78">1000+O45+(F43-1)*50</f>
        <v>1040</v>
      </c>
      <c r="N45" s="440">
        <f t="shared" ref="N45" si="79">100+P45+(F43-1)*5</f>
        <v>103</v>
      </c>
      <c r="O45" s="139">
        <v>40</v>
      </c>
      <c r="P45" s="140">
        <v>3</v>
      </c>
      <c r="Q45" s="294" t="s">
        <v>65</v>
      </c>
      <c r="R45" s="295" t="s">
        <v>184</v>
      </c>
    </row>
    <row r="46" spans="1:18" ht="14.25" customHeight="1" thickBot="1" x14ac:dyDescent="0.25">
      <c r="B46" s="652"/>
      <c r="C46" s="386" t="s">
        <v>179</v>
      </c>
      <c r="D46" s="630"/>
      <c r="E46" s="630"/>
      <c r="F46" s="630"/>
      <c r="G46" s="630"/>
      <c r="H46" s="141">
        <v>20</v>
      </c>
      <c r="I46" s="422">
        <v>94</v>
      </c>
      <c r="J46" s="142">
        <v>0</v>
      </c>
      <c r="K46" s="142">
        <f t="shared" si="0"/>
        <v>1070</v>
      </c>
      <c r="L46" s="141">
        <f t="shared" si="1"/>
        <v>106</v>
      </c>
      <c r="M46" s="441">
        <f t="shared" ref="M46" si="80">1000+O46+(F43-1)*50</f>
        <v>1070</v>
      </c>
      <c r="N46" s="441">
        <f t="shared" ref="N46" si="81">100+P46+(F43-1)*5</f>
        <v>106</v>
      </c>
      <c r="O46" s="143">
        <v>70</v>
      </c>
      <c r="P46" s="144">
        <v>6</v>
      </c>
      <c r="Q46" s="296" t="s">
        <v>68</v>
      </c>
      <c r="R46" s="297" t="s">
        <v>70</v>
      </c>
    </row>
    <row r="47" spans="1:18" ht="14.25" customHeight="1" x14ac:dyDescent="0.2">
      <c r="B47" s="653" t="s">
        <v>134</v>
      </c>
      <c r="C47" s="387" t="s">
        <v>87</v>
      </c>
      <c r="D47" s="661">
        <v>0</v>
      </c>
      <c r="E47" s="661">
        <v>10</v>
      </c>
      <c r="F47" s="661">
        <f>1+G47/100-MOD(G47,100)/100</f>
        <v>1</v>
      </c>
      <c r="G47" s="661">
        <f>H47+H48+H49+H50</f>
        <v>53</v>
      </c>
      <c r="H47" s="145">
        <v>20</v>
      </c>
      <c r="I47" s="146">
        <v>94</v>
      </c>
      <c r="J47" s="147">
        <v>0</v>
      </c>
      <c r="K47" s="147">
        <f t="shared" si="0"/>
        <v>1060</v>
      </c>
      <c r="L47" s="145">
        <f t="shared" si="1"/>
        <v>108</v>
      </c>
      <c r="M47" s="145">
        <f t="shared" ref="M47" si="82">1000+O47+(F47-1)*50</f>
        <v>1060</v>
      </c>
      <c r="N47" s="145">
        <f t="shared" ref="N47" si="83">100+P47+(F47-1)*5</f>
        <v>108</v>
      </c>
      <c r="O47" s="148">
        <v>60</v>
      </c>
      <c r="P47" s="149">
        <v>8</v>
      </c>
      <c r="Q47" s="298" t="s">
        <v>71</v>
      </c>
      <c r="R47" s="299" t="s">
        <v>186</v>
      </c>
    </row>
    <row r="48" spans="1:18" ht="14.25" customHeight="1" x14ac:dyDescent="0.2">
      <c r="B48" s="654"/>
      <c r="C48" s="387" t="s">
        <v>111</v>
      </c>
      <c r="D48" s="662"/>
      <c r="E48" s="662"/>
      <c r="F48" s="662"/>
      <c r="G48" s="662"/>
      <c r="H48" s="145">
        <v>24</v>
      </c>
      <c r="I48" s="146">
        <v>99</v>
      </c>
      <c r="J48" s="147">
        <v>0</v>
      </c>
      <c r="K48" s="147">
        <f t="shared" si="0"/>
        <v>1070</v>
      </c>
      <c r="L48" s="145">
        <f t="shared" si="1"/>
        <v>110</v>
      </c>
      <c r="M48" s="145">
        <f t="shared" ref="M48" si="84">1000+O48+(F47-1)*50</f>
        <v>1070</v>
      </c>
      <c r="N48" s="145">
        <f t="shared" ref="N48" si="85">100+P48+(F47-1)*5</f>
        <v>110</v>
      </c>
      <c r="O48" s="148">
        <v>70</v>
      </c>
      <c r="P48" s="149">
        <v>10</v>
      </c>
      <c r="Q48" s="298" t="s">
        <v>65</v>
      </c>
      <c r="R48" s="299" t="s">
        <v>186</v>
      </c>
    </row>
    <row r="49" spans="1:18" ht="14.25" customHeight="1" x14ac:dyDescent="0.2">
      <c r="B49" s="654"/>
      <c r="C49" s="387" t="s">
        <v>180</v>
      </c>
      <c r="D49" s="662"/>
      <c r="E49" s="662"/>
      <c r="F49" s="662"/>
      <c r="G49" s="662"/>
      <c r="H49" s="145">
        <v>0</v>
      </c>
      <c r="I49" s="146">
        <v>99</v>
      </c>
      <c r="J49" s="147">
        <v>0</v>
      </c>
      <c r="K49" s="147">
        <f t="shared" si="0"/>
        <v>1000</v>
      </c>
      <c r="L49" s="145">
        <f t="shared" si="1"/>
        <v>100</v>
      </c>
      <c r="M49" s="145">
        <f t="shared" ref="M49" si="86">1000+O49+(F47-1)*50</f>
        <v>1000</v>
      </c>
      <c r="N49" s="145">
        <f t="shared" ref="N49" si="87">100+P49+(F47-1)*5</f>
        <v>100</v>
      </c>
      <c r="O49" s="148">
        <v>0</v>
      </c>
      <c r="P49" s="149">
        <v>0</v>
      </c>
      <c r="Q49" s="298" t="s">
        <v>64</v>
      </c>
      <c r="R49" s="299" t="s">
        <v>68</v>
      </c>
    </row>
    <row r="50" spans="1:18" ht="14.25" customHeight="1" thickBot="1" x14ac:dyDescent="0.25">
      <c r="B50" s="655"/>
      <c r="C50" s="388" t="s">
        <v>181</v>
      </c>
      <c r="D50" s="663"/>
      <c r="E50" s="663"/>
      <c r="F50" s="663"/>
      <c r="G50" s="663"/>
      <c r="H50" s="150">
        <v>9</v>
      </c>
      <c r="I50" s="146">
        <v>99</v>
      </c>
      <c r="J50" s="151">
        <v>0</v>
      </c>
      <c r="K50" s="151">
        <f t="shared" si="0"/>
        <v>1040</v>
      </c>
      <c r="L50" s="150">
        <f t="shared" si="1"/>
        <v>101</v>
      </c>
      <c r="M50" s="145">
        <f t="shared" ref="M50" si="88">1000+O50+(F47-1)*50</f>
        <v>1040</v>
      </c>
      <c r="N50" s="145">
        <f t="shared" ref="N50" si="89">100+P50+(F47-1)*5</f>
        <v>101</v>
      </c>
      <c r="O50" s="152">
        <v>40</v>
      </c>
      <c r="P50" s="153">
        <v>1</v>
      </c>
      <c r="Q50" s="300" t="s">
        <v>65</v>
      </c>
      <c r="R50" s="301" t="s">
        <v>65</v>
      </c>
    </row>
    <row r="51" spans="1:18" ht="14.25" customHeight="1" thickBot="1" x14ac:dyDescent="0.2">
      <c r="B51" s="410" t="s">
        <v>50</v>
      </c>
      <c r="C51" s="411" t="s">
        <v>51</v>
      </c>
      <c r="D51" s="412" t="s">
        <v>76</v>
      </c>
      <c r="E51" s="413" t="s">
        <v>52</v>
      </c>
      <c r="F51" s="414" t="s">
        <v>58</v>
      </c>
      <c r="G51" s="415" t="s">
        <v>59</v>
      </c>
      <c r="H51" s="20" t="s">
        <v>60</v>
      </c>
      <c r="I51" s="21" t="s">
        <v>53</v>
      </c>
      <c r="J51" s="22" t="s">
        <v>54</v>
      </c>
      <c r="K51" s="22" t="s">
        <v>55</v>
      </c>
      <c r="L51" s="23" t="s">
        <v>56</v>
      </c>
      <c r="M51" s="23" t="s">
        <v>61</v>
      </c>
      <c r="N51" s="23" t="s">
        <v>62</v>
      </c>
      <c r="O51" s="24" t="s">
        <v>74</v>
      </c>
      <c r="P51" s="28" t="s">
        <v>75</v>
      </c>
      <c r="Q51" s="302" t="s">
        <v>63</v>
      </c>
      <c r="R51" s="303" t="s">
        <v>57</v>
      </c>
    </row>
    <row r="52" spans="1:18" ht="14.25" customHeight="1" x14ac:dyDescent="0.2">
      <c r="B52" s="656" t="s">
        <v>135</v>
      </c>
      <c r="C52" s="466" t="s">
        <v>9</v>
      </c>
      <c r="D52" s="666">
        <v>1</v>
      </c>
      <c r="E52" s="664">
        <v>12</v>
      </c>
      <c r="F52" s="666">
        <f>1+G52/100-MOD(G52,100)/100</f>
        <v>1</v>
      </c>
      <c r="G52" s="664">
        <f>H52+H53+H54+H55</f>
        <v>46</v>
      </c>
      <c r="H52" s="426">
        <v>0</v>
      </c>
      <c r="I52" s="467">
        <v>99</v>
      </c>
      <c r="J52" s="468">
        <v>0</v>
      </c>
      <c r="K52" s="468">
        <f t="shared" si="0"/>
        <v>1000</v>
      </c>
      <c r="L52" s="426">
        <f t="shared" si="1"/>
        <v>100</v>
      </c>
      <c r="M52" s="426">
        <f>1000+O52+(F52-1)*50</f>
        <v>1000</v>
      </c>
      <c r="N52" s="426">
        <f>100+P52+(F52-1)*5</f>
        <v>100</v>
      </c>
      <c r="O52" s="469">
        <v>0</v>
      </c>
      <c r="P52" s="470">
        <v>0</v>
      </c>
      <c r="Q52" s="471" t="s">
        <v>71</v>
      </c>
      <c r="R52" s="472" t="s">
        <v>68</v>
      </c>
    </row>
    <row r="53" spans="1:18" ht="14.25" customHeight="1" x14ac:dyDescent="0.2">
      <c r="B53" s="657"/>
      <c r="C53" s="473" t="s">
        <v>109</v>
      </c>
      <c r="D53" s="667"/>
      <c r="E53" s="665"/>
      <c r="F53" s="667"/>
      <c r="G53" s="665"/>
      <c r="H53" s="427">
        <v>16</v>
      </c>
      <c r="I53" s="474">
        <v>99</v>
      </c>
      <c r="J53" s="475">
        <v>0</v>
      </c>
      <c r="K53" s="475">
        <f t="shared" si="0"/>
        <v>1035</v>
      </c>
      <c r="L53" s="427">
        <f t="shared" si="1"/>
        <v>109</v>
      </c>
      <c r="M53" s="427">
        <f>1000+O53+(F52-1)*50</f>
        <v>1035</v>
      </c>
      <c r="N53" s="427">
        <f>100+P53+(F52-1)*5</f>
        <v>109</v>
      </c>
      <c r="O53" s="476">
        <v>35</v>
      </c>
      <c r="P53" s="477">
        <v>9</v>
      </c>
      <c r="Q53" s="478" t="s">
        <v>64</v>
      </c>
      <c r="R53" s="479" t="s">
        <v>65</v>
      </c>
    </row>
    <row r="54" spans="1:18" ht="14.25" customHeight="1" x14ac:dyDescent="0.2">
      <c r="B54" s="657"/>
      <c r="C54" s="473" t="s">
        <v>110</v>
      </c>
      <c r="D54" s="667"/>
      <c r="E54" s="665"/>
      <c r="F54" s="667"/>
      <c r="G54" s="665"/>
      <c r="H54" s="427">
        <v>20</v>
      </c>
      <c r="I54" s="474">
        <v>94</v>
      </c>
      <c r="J54" s="475">
        <v>0</v>
      </c>
      <c r="K54" s="475">
        <f t="shared" si="0"/>
        <v>1065</v>
      </c>
      <c r="L54" s="427">
        <f t="shared" si="1"/>
        <v>107</v>
      </c>
      <c r="M54" s="427">
        <f>1000+O54+(F52-1)*50</f>
        <v>1065</v>
      </c>
      <c r="N54" s="427">
        <f>100+P54+(F52-1)*5</f>
        <v>107</v>
      </c>
      <c r="O54" s="476">
        <v>65</v>
      </c>
      <c r="P54" s="477">
        <v>7</v>
      </c>
      <c r="Q54" s="478" t="s">
        <v>64</v>
      </c>
      <c r="R54" s="479" t="s">
        <v>70</v>
      </c>
    </row>
    <row r="55" spans="1:18" ht="14.25" customHeight="1" thickBot="1" x14ac:dyDescent="0.25">
      <c r="B55" s="657"/>
      <c r="C55" s="473" t="s">
        <v>4</v>
      </c>
      <c r="D55" s="667"/>
      <c r="E55" s="665"/>
      <c r="F55" s="667"/>
      <c r="G55" s="665"/>
      <c r="H55" s="427">
        <v>10</v>
      </c>
      <c r="I55" s="474">
        <v>99</v>
      </c>
      <c r="J55" s="475">
        <v>0</v>
      </c>
      <c r="K55" s="475">
        <f t="shared" si="0"/>
        <v>1035</v>
      </c>
      <c r="L55" s="427">
        <f t="shared" si="1"/>
        <v>103</v>
      </c>
      <c r="M55" s="427">
        <f>1000+O55+(F52-1)*50</f>
        <v>1035</v>
      </c>
      <c r="N55" s="427">
        <f>100+P55+(F52-1)*5</f>
        <v>103</v>
      </c>
      <c r="O55" s="476">
        <v>35</v>
      </c>
      <c r="P55" s="477">
        <v>3</v>
      </c>
      <c r="Q55" s="478" t="s">
        <v>64</v>
      </c>
      <c r="R55" s="479" t="s">
        <v>64</v>
      </c>
    </row>
    <row r="56" spans="1:18" ht="14.25" customHeight="1" x14ac:dyDescent="0.2">
      <c r="B56" s="658" t="s">
        <v>136</v>
      </c>
      <c r="C56" s="370" t="s">
        <v>6</v>
      </c>
      <c r="D56" s="631">
        <v>1</v>
      </c>
      <c r="E56" s="621">
        <v>8</v>
      </c>
      <c r="F56" s="631">
        <f>1+G56/100-MOD(G56,100)/100</f>
        <v>1</v>
      </c>
      <c r="G56" s="621">
        <f>H56+H57+H58+H59</f>
        <v>45</v>
      </c>
      <c r="H56" s="59">
        <v>6</v>
      </c>
      <c r="I56" s="60">
        <v>99</v>
      </c>
      <c r="J56" s="61">
        <v>0</v>
      </c>
      <c r="K56" s="61">
        <f t="shared" si="0"/>
        <v>1030</v>
      </c>
      <c r="L56" s="59">
        <f t="shared" si="1"/>
        <v>100</v>
      </c>
      <c r="M56" s="59">
        <f t="shared" ref="M56" si="90">1000+O56+(F56-1)*50</f>
        <v>1030</v>
      </c>
      <c r="N56" s="59">
        <f t="shared" ref="N56" si="91">100+P56+(F56-1)*5</f>
        <v>100</v>
      </c>
      <c r="O56" s="62">
        <v>30</v>
      </c>
      <c r="P56" s="63">
        <v>0</v>
      </c>
      <c r="Q56" s="262" t="s">
        <v>68</v>
      </c>
      <c r="R56" s="263" t="s">
        <v>65</v>
      </c>
    </row>
    <row r="57" spans="1:18" ht="14.25" customHeight="1" x14ac:dyDescent="0.2">
      <c r="B57" s="659"/>
      <c r="C57" s="371" t="s">
        <v>88</v>
      </c>
      <c r="D57" s="632"/>
      <c r="E57" s="622"/>
      <c r="F57" s="632"/>
      <c r="G57" s="622"/>
      <c r="H57" s="64">
        <v>11</v>
      </c>
      <c r="I57" s="65">
        <v>99</v>
      </c>
      <c r="J57" s="66">
        <v>0</v>
      </c>
      <c r="K57" s="66">
        <f t="shared" si="0"/>
        <v>1030</v>
      </c>
      <c r="L57" s="64">
        <f t="shared" si="1"/>
        <v>105</v>
      </c>
      <c r="M57" s="64">
        <f t="shared" ref="M57" si="92">1000+O57+(F56-1)*50</f>
        <v>1030</v>
      </c>
      <c r="N57" s="64">
        <f t="shared" ref="N57" si="93">100+P57+(F56-1)*5</f>
        <v>105</v>
      </c>
      <c r="O57" s="67">
        <v>30</v>
      </c>
      <c r="P57" s="68">
        <v>5</v>
      </c>
      <c r="Q57" s="264" t="s">
        <v>68</v>
      </c>
      <c r="R57" s="265" t="s">
        <v>65</v>
      </c>
    </row>
    <row r="58" spans="1:18" ht="14.25" customHeight="1" x14ac:dyDescent="0.2">
      <c r="B58" s="659"/>
      <c r="C58" s="371" t="s">
        <v>107</v>
      </c>
      <c r="D58" s="632"/>
      <c r="E58" s="622"/>
      <c r="F58" s="632"/>
      <c r="G58" s="622"/>
      <c r="H58" s="64">
        <v>0</v>
      </c>
      <c r="I58" s="65">
        <v>99</v>
      </c>
      <c r="J58" s="66">
        <v>0</v>
      </c>
      <c r="K58" s="66">
        <f t="shared" si="0"/>
        <v>1000</v>
      </c>
      <c r="L58" s="64">
        <f t="shared" si="1"/>
        <v>100</v>
      </c>
      <c r="M58" s="64">
        <f t="shared" ref="M58" si="94">1000+O58+(F56-1)*50</f>
        <v>1000</v>
      </c>
      <c r="N58" s="64">
        <f t="shared" ref="N58" si="95">100+P58+(F56-1)*5</f>
        <v>100</v>
      </c>
      <c r="O58" s="67">
        <v>0</v>
      </c>
      <c r="P58" s="68">
        <v>0</v>
      </c>
      <c r="Q58" s="264" t="s">
        <v>68</v>
      </c>
      <c r="R58" s="265" t="s">
        <v>68</v>
      </c>
    </row>
    <row r="59" spans="1:18" s="3" customFormat="1" ht="14.25" customHeight="1" thickBot="1" x14ac:dyDescent="0.25">
      <c r="A59" s="1"/>
      <c r="B59" s="660"/>
      <c r="C59" s="372" t="s">
        <v>113</v>
      </c>
      <c r="D59" s="633"/>
      <c r="E59" s="623"/>
      <c r="F59" s="633"/>
      <c r="G59" s="623"/>
      <c r="H59" s="69">
        <v>28</v>
      </c>
      <c r="I59" s="70">
        <v>99</v>
      </c>
      <c r="J59" s="71">
        <v>0</v>
      </c>
      <c r="K59" s="71">
        <f t="shared" si="0"/>
        <v>1065</v>
      </c>
      <c r="L59" s="69">
        <f t="shared" si="1"/>
        <v>115</v>
      </c>
      <c r="M59" s="69">
        <f t="shared" ref="M59" si="96">1000+O59+(F56-1)*50</f>
        <v>1065</v>
      </c>
      <c r="N59" s="69">
        <f t="shared" ref="N59" si="97">100+P59+(F56-1)*5</f>
        <v>115</v>
      </c>
      <c r="O59" s="72">
        <v>65</v>
      </c>
      <c r="P59" s="73">
        <v>15</v>
      </c>
      <c r="Q59" s="266" t="s">
        <v>65</v>
      </c>
      <c r="R59" s="267" t="s">
        <v>186</v>
      </c>
    </row>
    <row r="60" spans="1:18" s="3" customFormat="1" ht="14.25" customHeight="1" x14ac:dyDescent="0.2">
      <c r="A60" s="2"/>
      <c r="B60" s="639" t="s">
        <v>137</v>
      </c>
      <c r="C60" s="480" t="s">
        <v>105</v>
      </c>
      <c r="D60" s="634">
        <v>1</v>
      </c>
      <c r="E60" s="624">
        <v>10</v>
      </c>
      <c r="F60" s="634">
        <f>1+G60/100-MOD(G60,100)/100</f>
        <v>1.9999999999999998</v>
      </c>
      <c r="G60" s="624">
        <f>H60+H61+H62+H63</f>
        <v>130</v>
      </c>
      <c r="H60" s="154">
        <v>55</v>
      </c>
      <c r="I60" s="155">
        <v>79</v>
      </c>
      <c r="J60" s="156">
        <v>0</v>
      </c>
      <c r="K60" s="156">
        <f t="shared" si="0"/>
        <v>1220</v>
      </c>
      <c r="L60" s="154">
        <f t="shared" si="1"/>
        <v>126</v>
      </c>
      <c r="M60" s="481">
        <f t="shared" ref="M60" si="98">1000+O60+(F60-1)*50</f>
        <v>1220</v>
      </c>
      <c r="N60" s="481">
        <f t="shared" ref="N60" si="99">100+P60+(F60-1)*5</f>
        <v>126</v>
      </c>
      <c r="O60" s="157">
        <v>170</v>
      </c>
      <c r="P60" s="158">
        <v>21</v>
      </c>
      <c r="Q60" s="304" t="s">
        <v>195</v>
      </c>
      <c r="R60" s="305" t="s">
        <v>190</v>
      </c>
    </row>
    <row r="61" spans="1:18" s="3" customFormat="1" ht="14.25" customHeight="1" x14ac:dyDescent="0.2">
      <c r="A61" s="2"/>
      <c r="B61" s="639"/>
      <c r="C61" s="389" t="s">
        <v>91</v>
      </c>
      <c r="D61" s="634"/>
      <c r="E61" s="624"/>
      <c r="F61" s="634"/>
      <c r="G61" s="624"/>
      <c r="H61" s="154">
        <v>35</v>
      </c>
      <c r="I61" s="159">
        <v>99</v>
      </c>
      <c r="J61" s="156">
        <v>0</v>
      </c>
      <c r="K61" s="156">
        <f t="shared" si="0"/>
        <v>1160</v>
      </c>
      <c r="L61" s="154">
        <f t="shared" si="1"/>
        <v>118</v>
      </c>
      <c r="M61" s="482">
        <f t="shared" ref="M61" si="100">1000+O61+(F60-1)*50</f>
        <v>1160</v>
      </c>
      <c r="N61" s="482">
        <f t="shared" ref="N61" si="101">100+P61+(F60-1)*5</f>
        <v>118</v>
      </c>
      <c r="O61" s="157">
        <v>110</v>
      </c>
      <c r="P61" s="158">
        <v>13</v>
      </c>
      <c r="Q61" s="304" t="s">
        <v>71</v>
      </c>
      <c r="R61" s="305" t="s">
        <v>182</v>
      </c>
    </row>
    <row r="62" spans="1:18" s="3" customFormat="1" ht="14.25" customHeight="1" x14ac:dyDescent="0.2">
      <c r="A62" s="2"/>
      <c r="B62" s="639"/>
      <c r="C62" s="389" t="s">
        <v>106</v>
      </c>
      <c r="D62" s="634"/>
      <c r="E62" s="624"/>
      <c r="F62" s="634"/>
      <c r="G62" s="624"/>
      <c r="H62" s="154">
        <v>26</v>
      </c>
      <c r="I62" s="159">
        <v>99</v>
      </c>
      <c r="J62" s="156">
        <v>0</v>
      </c>
      <c r="K62" s="156">
        <f t="shared" si="0"/>
        <v>1125</v>
      </c>
      <c r="L62" s="154">
        <f t="shared" si="1"/>
        <v>116</v>
      </c>
      <c r="M62" s="482">
        <f t="shared" ref="M62" si="102">1000+O62+(F60-1)*50</f>
        <v>1125</v>
      </c>
      <c r="N62" s="482">
        <f t="shared" ref="N62" si="103">100+P62+(F60-1)*5</f>
        <v>116</v>
      </c>
      <c r="O62" s="157">
        <v>75</v>
      </c>
      <c r="P62" s="158">
        <v>11</v>
      </c>
      <c r="Q62" s="304" t="s">
        <v>70</v>
      </c>
      <c r="R62" s="305" t="s">
        <v>186</v>
      </c>
    </row>
    <row r="63" spans="1:18" s="3" customFormat="1" ht="14.25" customHeight="1" thickBot="1" x14ac:dyDescent="0.25">
      <c r="A63" s="2"/>
      <c r="B63" s="639"/>
      <c r="C63" s="389" t="s">
        <v>32</v>
      </c>
      <c r="D63" s="634"/>
      <c r="E63" s="624"/>
      <c r="F63" s="634"/>
      <c r="G63" s="624"/>
      <c r="H63" s="154">
        <v>14</v>
      </c>
      <c r="I63" s="159">
        <v>94</v>
      </c>
      <c r="J63" s="156">
        <v>0</v>
      </c>
      <c r="K63" s="156">
        <f t="shared" si="0"/>
        <v>1080</v>
      </c>
      <c r="L63" s="154">
        <f t="shared" si="1"/>
        <v>113</v>
      </c>
      <c r="M63" s="482">
        <f t="shared" ref="M63" si="104">1000+O63+(F60-1)*50</f>
        <v>1080</v>
      </c>
      <c r="N63" s="482">
        <f t="shared" ref="N63" si="105">100+P63+(F60-1)*5</f>
        <v>113</v>
      </c>
      <c r="O63" s="157">
        <v>30</v>
      </c>
      <c r="P63" s="158">
        <v>8</v>
      </c>
      <c r="Q63" s="304" t="s">
        <v>70</v>
      </c>
      <c r="R63" s="305" t="s">
        <v>184</v>
      </c>
    </row>
    <row r="64" spans="1:18" s="3" customFormat="1" ht="14.25" customHeight="1" x14ac:dyDescent="0.2">
      <c r="A64" s="2"/>
      <c r="B64" s="694" t="s">
        <v>138</v>
      </c>
      <c r="C64" s="483" t="s">
        <v>104</v>
      </c>
      <c r="D64" s="635">
        <v>1</v>
      </c>
      <c r="E64" s="625">
        <v>4</v>
      </c>
      <c r="F64" s="635">
        <f>1+G64/100-MOD(G64,100)/100</f>
        <v>1</v>
      </c>
      <c r="G64" s="625">
        <f>H64+H65+H66+H67</f>
        <v>24</v>
      </c>
      <c r="H64" s="160">
        <v>0</v>
      </c>
      <c r="I64" s="161">
        <v>99</v>
      </c>
      <c r="J64" s="162">
        <v>0</v>
      </c>
      <c r="K64" s="162">
        <f t="shared" si="0"/>
        <v>1000</v>
      </c>
      <c r="L64" s="160">
        <f t="shared" si="1"/>
        <v>100</v>
      </c>
      <c r="M64" s="484">
        <f t="shared" ref="M64" si="106">1000+O64+(F64-1)*50</f>
        <v>1000</v>
      </c>
      <c r="N64" s="484">
        <f t="shared" ref="N64" si="107">100+P64+(F64-1)*5</f>
        <v>100</v>
      </c>
      <c r="O64" s="164">
        <v>0</v>
      </c>
      <c r="P64" s="165">
        <v>0</v>
      </c>
      <c r="Q64" s="306" t="s">
        <v>68</v>
      </c>
      <c r="R64" s="307" t="s">
        <v>68</v>
      </c>
    </row>
    <row r="65" spans="1:18" s="3" customFormat="1" ht="14.25" customHeight="1" x14ac:dyDescent="0.2">
      <c r="A65" s="2"/>
      <c r="B65" s="695"/>
      <c r="C65" s="390" t="s">
        <v>103</v>
      </c>
      <c r="D65" s="636"/>
      <c r="E65" s="626"/>
      <c r="F65" s="636"/>
      <c r="G65" s="626"/>
      <c r="H65" s="163">
        <v>0</v>
      </c>
      <c r="I65" s="166">
        <v>99</v>
      </c>
      <c r="J65" s="167">
        <v>0</v>
      </c>
      <c r="K65" s="167">
        <f t="shared" si="0"/>
        <v>1000</v>
      </c>
      <c r="L65" s="163">
        <f t="shared" si="1"/>
        <v>100</v>
      </c>
      <c r="M65" s="485">
        <f t="shared" ref="M65" si="108">1000+O65+(F64-1)*50</f>
        <v>1000</v>
      </c>
      <c r="N65" s="485">
        <f t="shared" ref="N65" si="109">100+P65+(F64-1)*5</f>
        <v>100</v>
      </c>
      <c r="O65" s="168">
        <v>0</v>
      </c>
      <c r="P65" s="169">
        <v>0</v>
      </c>
      <c r="Q65" s="308" t="s">
        <v>188</v>
      </c>
      <c r="R65" s="309" t="s">
        <v>188</v>
      </c>
    </row>
    <row r="66" spans="1:18" s="3" customFormat="1" ht="14.25" customHeight="1" x14ac:dyDescent="0.2">
      <c r="A66" s="2"/>
      <c r="B66" s="695"/>
      <c r="C66" s="390" t="s">
        <v>21</v>
      </c>
      <c r="D66" s="636"/>
      <c r="E66" s="626"/>
      <c r="F66" s="636"/>
      <c r="G66" s="626"/>
      <c r="H66" s="163">
        <v>12</v>
      </c>
      <c r="I66" s="166">
        <v>99</v>
      </c>
      <c r="J66" s="167">
        <v>0</v>
      </c>
      <c r="K66" s="167">
        <f t="shared" si="0"/>
        <v>1035</v>
      </c>
      <c r="L66" s="163">
        <f t="shared" si="1"/>
        <v>105</v>
      </c>
      <c r="M66" s="485">
        <f t="shared" ref="M66" si="110">1000+O66+(F64-1)*50</f>
        <v>1035</v>
      </c>
      <c r="N66" s="485">
        <f t="shared" ref="N66" si="111">100+P66+(F64-1)*5</f>
        <v>105</v>
      </c>
      <c r="O66" s="168">
        <v>35</v>
      </c>
      <c r="P66" s="169">
        <v>5</v>
      </c>
      <c r="Q66" s="308" t="s">
        <v>184</v>
      </c>
      <c r="R66" s="309" t="s">
        <v>184</v>
      </c>
    </row>
    <row r="67" spans="1:18" ht="14.25" customHeight="1" thickBot="1" x14ac:dyDescent="0.25">
      <c r="A67" s="2"/>
      <c r="B67" s="696"/>
      <c r="C67" s="391" t="s">
        <v>38</v>
      </c>
      <c r="D67" s="637"/>
      <c r="E67" s="627"/>
      <c r="F67" s="637"/>
      <c r="G67" s="627"/>
      <c r="H67" s="170">
        <v>12</v>
      </c>
      <c r="I67" s="166">
        <v>94</v>
      </c>
      <c r="J67" s="171">
        <v>0</v>
      </c>
      <c r="K67" s="171">
        <f t="shared" si="0"/>
        <v>1035</v>
      </c>
      <c r="L67" s="170">
        <f t="shared" si="1"/>
        <v>105</v>
      </c>
      <c r="M67" s="485">
        <f t="shared" ref="M67" si="112">1000+O67+(F64-1)*50</f>
        <v>1035</v>
      </c>
      <c r="N67" s="485">
        <f t="shared" ref="N67" si="113">100+P67+(F64-1)*5</f>
        <v>105</v>
      </c>
      <c r="O67" s="172">
        <v>35</v>
      </c>
      <c r="P67" s="173">
        <v>5</v>
      </c>
      <c r="Q67" s="310" t="s">
        <v>183</v>
      </c>
      <c r="R67" s="311" t="s">
        <v>184</v>
      </c>
    </row>
    <row r="68" spans="1:18" ht="14.25" customHeight="1" x14ac:dyDescent="0.2">
      <c r="B68" s="697" t="s">
        <v>139</v>
      </c>
      <c r="C68" s="486" t="s">
        <v>31</v>
      </c>
      <c r="D68" s="649">
        <v>1</v>
      </c>
      <c r="E68" s="638">
        <v>11</v>
      </c>
      <c r="F68" s="649">
        <f>1+G68/100-MOD(G68,100)/100</f>
        <v>2</v>
      </c>
      <c r="G68" s="638">
        <f>H68+H69+H70+H71</f>
        <v>121</v>
      </c>
      <c r="H68" s="174">
        <v>56</v>
      </c>
      <c r="I68" s="175">
        <v>84</v>
      </c>
      <c r="J68" s="176">
        <v>0</v>
      </c>
      <c r="K68" s="176">
        <f t="shared" ref="K68:K99" si="114">M68*(100-J68)/100-MOD(M68*(100-J68),100)/100</f>
        <v>1190</v>
      </c>
      <c r="L68" s="174">
        <f t="shared" si="1"/>
        <v>133</v>
      </c>
      <c r="M68" s="487">
        <f t="shared" ref="M68" si="115">1000+O68+(F68-1)*50</f>
        <v>1190</v>
      </c>
      <c r="N68" s="487">
        <f t="shared" ref="N68" si="116">100+P68+(F68-1)*5</f>
        <v>133</v>
      </c>
      <c r="O68" s="177">
        <v>140</v>
      </c>
      <c r="P68" s="178">
        <v>28</v>
      </c>
      <c r="Q68" s="312" t="s">
        <v>72</v>
      </c>
      <c r="R68" s="313" t="s">
        <v>190</v>
      </c>
    </row>
    <row r="69" spans="1:18" ht="14.25" customHeight="1" x14ac:dyDescent="0.2">
      <c r="B69" s="697"/>
      <c r="C69" s="392" t="s">
        <v>36</v>
      </c>
      <c r="D69" s="649"/>
      <c r="E69" s="638"/>
      <c r="F69" s="649"/>
      <c r="G69" s="638"/>
      <c r="H69" s="174">
        <v>0</v>
      </c>
      <c r="I69" s="179">
        <v>99</v>
      </c>
      <c r="J69" s="176">
        <v>0</v>
      </c>
      <c r="K69" s="176">
        <f t="shared" si="114"/>
        <v>1050</v>
      </c>
      <c r="L69" s="174">
        <f t="shared" ref="L69:L99" si="117">N69*(100-J69)/100-MOD(N69*(100-J69),100)/100</f>
        <v>105</v>
      </c>
      <c r="M69" s="488">
        <f t="shared" ref="M69" si="118">1000+O69+(F68-1)*50</f>
        <v>1050</v>
      </c>
      <c r="N69" s="488">
        <f t="shared" ref="N69" si="119">100+P69+(F68-1)*5</f>
        <v>105</v>
      </c>
      <c r="O69" s="177">
        <v>0</v>
      </c>
      <c r="P69" s="178">
        <v>0</v>
      </c>
      <c r="Q69" s="312" t="s">
        <v>64</v>
      </c>
      <c r="R69" s="313" t="s">
        <v>68</v>
      </c>
    </row>
    <row r="70" spans="1:18" ht="14.25" customHeight="1" x14ac:dyDescent="0.2">
      <c r="A70" s="1">
        <v>1</v>
      </c>
      <c r="B70" s="697"/>
      <c r="C70" s="392" t="s">
        <v>46</v>
      </c>
      <c r="D70" s="649"/>
      <c r="E70" s="638"/>
      <c r="F70" s="649"/>
      <c r="G70" s="638"/>
      <c r="H70" s="174">
        <v>55</v>
      </c>
      <c r="I70" s="179">
        <v>84</v>
      </c>
      <c r="J70" s="176">
        <v>0</v>
      </c>
      <c r="K70" s="176">
        <f t="shared" si="114"/>
        <v>1170</v>
      </c>
      <c r="L70" s="174">
        <f t="shared" si="117"/>
        <v>136</v>
      </c>
      <c r="M70" s="488">
        <f t="shared" ref="M70" si="120">1000+O70+(F68-1)*50</f>
        <v>1170</v>
      </c>
      <c r="N70" s="488">
        <f t="shared" ref="N70" si="121">100+P70+(F68-1)*5</f>
        <v>136</v>
      </c>
      <c r="O70" s="177">
        <v>120</v>
      </c>
      <c r="P70" s="178">
        <v>31</v>
      </c>
      <c r="Q70" s="312" t="s">
        <v>70</v>
      </c>
      <c r="R70" s="313" t="s">
        <v>185</v>
      </c>
    </row>
    <row r="71" spans="1:18" ht="14.25" customHeight="1" thickBot="1" x14ac:dyDescent="0.25">
      <c r="B71" s="697"/>
      <c r="C71" s="392" t="s">
        <v>24</v>
      </c>
      <c r="D71" s="649"/>
      <c r="E71" s="638"/>
      <c r="F71" s="649"/>
      <c r="G71" s="638"/>
      <c r="H71" s="174">
        <v>10</v>
      </c>
      <c r="I71" s="179">
        <v>99</v>
      </c>
      <c r="J71" s="176">
        <v>0</v>
      </c>
      <c r="K71" s="176">
        <f t="shared" si="114"/>
        <v>1075</v>
      </c>
      <c r="L71" s="174">
        <f t="shared" si="117"/>
        <v>110</v>
      </c>
      <c r="M71" s="488">
        <f t="shared" ref="M71" si="122">1000+O71+(F68-1)*50</f>
        <v>1075</v>
      </c>
      <c r="N71" s="488">
        <f t="shared" ref="N71" si="123">100+P71+(F68-1)*5</f>
        <v>110</v>
      </c>
      <c r="O71" s="177">
        <v>25</v>
      </c>
      <c r="P71" s="178">
        <v>5</v>
      </c>
      <c r="Q71" s="312" t="s">
        <v>64</v>
      </c>
      <c r="R71" s="313" t="s">
        <v>64</v>
      </c>
    </row>
    <row r="72" spans="1:18" ht="14.25" customHeight="1" x14ac:dyDescent="0.2">
      <c r="B72" s="698" t="s">
        <v>140</v>
      </c>
      <c r="C72" s="393" t="s">
        <v>45</v>
      </c>
      <c r="D72" s="590">
        <v>1</v>
      </c>
      <c r="E72" s="581">
        <v>8</v>
      </c>
      <c r="F72" s="590">
        <f>1+G72/100-MOD(G72,100)/100</f>
        <v>1</v>
      </c>
      <c r="G72" s="581">
        <f>H72+H73+H74+H75</f>
        <v>76</v>
      </c>
      <c r="H72" s="180">
        <v>0</v>
      </c>
      <c r="I72" s="181">
        <v>99</v>
      </c>
      <c r="J72" s="182">
        <v>0</v>
      </c>
      <c r="K72" s="182">
        <f t="shared" si="114"/>
        <v>1000</v>
      </c>
      <c r="L72" s="180">
        <f t="shared" si="117"/>
        <v>100</v>
      </c>
      <c r="M72" s="180">
        <f t="shared" ref="M72" si="124">1000+O72+(F72-1)*50</f>
        <v>1000</v>
      </c>
      <c r="N72" s="180">
        <f t="shared" ref="N72" si="125">100+P72+(F72-1)*5</f>
        <v>100</v>
      </c>
      <c r="O72" s="183">
        <v>0</v>
      </c>
      <c r="P72" s="184">
        <v>0</v>
      </c>
      <c r="Q72" s="314" t="s">
        <v>68</v>
      </c>
      <c r="R72" s="315" t="s">
        <v>68</v>
      </c>
    </row>
    <row r="73" spans="1:18" ht="14.25" customHeight="1" x14ac:dyDescent="0.2">
      <c r="B73" s="699"/>
      <c r="C73" s="394" t="s">
        <v>1</v>
      </c>
      <c r="D73" s="591"/>
      <c r="E73" s="582"/>
      <c r="F73" s="591"/>
      <c r="G73" s="582"/>
      <c r="H73" s="185">
        <v>39</v>
      </c>
      <c r="I73" s="186">
        <v>89</v>
      </c>
      <c r="J73" s="187">
        <v>0</v>
      </c>
      <c r="K73" s="187">
        <f t="shared" si="114"/>
        <v>1130</v>
      </c>
      <c r="L73" s="185">
        <f t="shared" si="117"/>
        <v>113</v>
      </c>
      <c r="M73" s="185">
        <f t="shared" ref="M73" si="126">1000+O73+(F72-1)*50</f>
        <v>1130</v>
      </c>
      <c r="N73" s="185">
        <f t="shared" ref="N73" si="127">100+P73+(F72-1)*5</f>
        <v>113</v>
      </c>
      <c r="O73" s="188">
        <v>130</v>
      </c>
      <c r="P73" s="189">
        <v>13</v>
      </c>
      <c r="Q73" s="316" t="s">
        <v>65</v>
      </c>
      <c r="R73" s="317" t="s">
        <v>185</v>
      </c>
    </row>
    <row r="74" spans="1:18" ht="14.25" customHeight="1" x14ac:dyDescent="0.2">
      <c r="B74" s="699"/>
      <c r="C74" s="394" t="s">
        <v>17</v>
      </c>
      <c r="D74" s="591"/>
      <c r="E74" s="582"/>
      <c r="F74" s="591"/>
      <c r="G74" s="582"/>
      <c r="H74" s="185">
        <v>0</v>
      </c>
      <c r="I74" s="186">
        <v>99</v>
      </c>
      <c r="J74" s="187">
        <v>0</v>
      </c>
      <c r="K74" s="187">
        <f t="shared" si="114"/>
        <v>1000</v>
      </c>
      <c r="L74" s="185">
        <f t="shared" si="117"/>
        <v>100</v>
      </c>
      <c r="M74" s="185">
        <f t="shared" ref="M74" si="128">1000+O74+(F72-1)*50</f>
        <v>1000</v>
      </c>
      <c r="N74" s="185">
        <f t="shared" ref="N74" si="129">100+P74+(F72-1)*5</f>
        <v>100</v>
      </c>
      <c r="O74" s="188">
        <v>0</v>
      </c>
      <c r="P74" s="189">
        <v>0</v>
      </c>
      <c r="Q74" s="316" t="s">
        <v>68</v>
      </c>
      <c r="R74" s="317" t="s">
        <v>68</v>
      </c>
    </row>
    <row r="75" spans="1:18" ht="14.25" customHeight="1" thickBot="1" x14ac:dyDescent="0.25">
      <c r="B75" s="700"/>
      <c r="C75" s="395" t="s">
        <v>14</v>
      </c>
      <c r="D75" s="592"/>
      <c r="E75" s="583"/>
      <c r="F75" s="592"/>
      <c r="G75" s="583"/>
      <c r="H75" s="190">
        <v>37</v>
      </c>
      <c r="I75" s="186">
        <v>94</v>
      </c>
      <c r="J75" s="191">
        <v>0</v>
      </c>
      <c r="K75" s="191">
        <f t="shared" si="114"/>
        <v>1085</v>
      </c>
      <c r="L75" s="190">
        <f t="shared" si="117"/>
        <v>120</v>
      </c>
      <c r="M75" s="185">
        <f t="shared" ref="M75" si="130">1000+O75+(F72-1)*50</f>
        <v>1085</v>
      </c>
      <c r="N75" s="185">
        <f t="shared" ref="N75" si="131">100+P75+(F72-1)*5</f>
        <v>120</v>
      </c>
      <c r="O75" s="192">
        <v>85</v>
      </c>
      <c r="P75" s="193">
        <v>20</v>
      </c>
      <c r="Q75" s="318" t="s">
        <v>65</v>
      </c>
      <c r="R75" s="319" t="s">
        <v>73</v>
      </c>
    </row>
    <row r="76" spans="1:18" ht="14.25" customHeight="1" x14ac:dyDescent="0.2">
      <c r="B76" s="601" t="s">
        <v>141</v>
      </c>
      <c r="C76" s="396" t="s">
        <v>19</v>
      </c>
      <c r="D76" s="593">
        <v>0</v>
      </c>
      <c r="E76" s="611">
        <v>4</v>
      </c>
      <c r="F76" s="593">
        <f>1+G76/100-MOD(G76,100)/100</f>
        <v>1</v>
      </c>
      <c r="G76" s="611">
        <f>H76+H77+H78+H79</f>
        <v>77</v>
      </c>
      <c r="H76" s="194">
        <v>0</v>
      </c>
      <c r="I76" s="195">
        <v>99</v>
      </c>
      <c r="J76" s="196">
        <v>0</v>
      </c>
      <c r="K76" s="196">
        <f t="shared" si="114"/>
        <v>1000</v>
      </c>
      <c r="L76" s="194">
        <f t="shared" si="117"/>
        <v>100</v>
      </c>
      <c r="M76" s="197">
        <f t="shared" ref="M76" si="132">1000+O76+(F76-1)*50</f>
        <v>1000</v>
      </c>
      <c r="N76" s="197">
        <f t="shared" ref="N76" si="133">100+P76+(F76-1)*5</f>
        <v>100</v>
      </c>
      <c r="O76" s="198">
        <v>0</v>
      </c>
      <c r="P76" s="199">
        <v>0</v>
      </c>
      <c r="Q76" s="320" t="s">
        <v>68</v>
      </c>
      <c r="R76" s="321" t="s">
        <v>68</v>
      </c>
    </row>
    <row r="77" spans="1:18" ht="14.25" customHeight="1" x14ac:dyDescent="0.2">
      <c r="A77" s="1">
        <v>2</v>
      </c>
      <c r="B77" s="601"/>
      <c r="C77" s="396" t="s">
        <v>7</v>
      </c>
      <c r="D77" s="593"/>
      <c r="E77" s="611"/>
      <c r="F77" s="593"/>
      <c r="G77" s="611"/>
      <c r="H77" s="194">
        <v>28</v>
      </c>
      <c r="I77" s="200">
        <v>99</v>
      </c>
      <c r="J77" s="196">
        <v>11</v>
      </c>
      <c r="K77" s="196">
        <f t="shared" si="114"/>
        <v>961</v>
      </c>
      <c r="L77" s="194">
        <f t="shared" si="117"/>
        <v>99</v>
      </c>
      <c r="M77" s="194">
        <f t="shared" ref="M77" si="134">1000+O77+(F76-1)*50</f>
        <v>1080</v>
      </c>
      <c r="N77" s="194">
        <f t="shared" ref="N77" si="135">100+P77+(F76-1)*5</f>
        <v>112</v>
      </c>
      <c r="O77" s="198">
        <v>80</v>
      </c>
      <c r="P77" s="199">
        <v>12</v>
      </c>
      <c r="Q77" s="320" t="s">
        <v>188</v>
      </c>
      <c r="R77" s="321" t="s">
        <v>189</v>
      </c>
    </row>
    <row r="78" spans="1:18" ht="14.25" customHeight="1" x14ac:dyDescent="0.2">
      <c r="B78" s="601"/>
      <c r="C78" s="397" t="s">
        <v>37</v>
      </c>
      <c r="D78" s="593"/>
      <c r="E78" s="611"/>
      <c r="F78" s="593"/>
      <c r="G78" s="611"/>
      <c r="H78" s="194">
        <v>9</v>
      </c>
      <c r="I78" s="200">
        <v>99</v>
      </c>
      <c r="J78" s="196">
        <v>0</v>
      </c>
      <c r="K78" s="196">
        <f t="shared" si="114"/>
        <v>1035</v>
      </c>
      <c r="L78" s="194">
        <f t="shared" si="117"/>
        <v>102</v>
      </c>
      <c r="M78" s="194">
        <f t="shared" ref="M78" si="136">1000+O78+(F76-1)*50</f>
        <v>1035</v>
      </c>
      <c r="N78" s="194">
        <f t="shared" ref="N78" si="137">100+P78+(F76-1)*5</f>
        <v>102</v>
      </c>
      <c r="O78" s="198">
        <v>35</v>
      </c>
      <c r="P78" s="199">
        <v>2</v>
      </c>
      <c r="Q78" s="320" t="s">
        <v>188</v>
      </c>
      <c r="R78" s="321" t="s">
        <v>193</v>
      </c>
    </row>
    <row r="79" spans="1:18" s="3" customFormat="1" ht="14.25" customHeight="1" thickBot="1" x14ac:dyDescent="0.25">
      <c r="A79" s="1"/>
      <c r="B79" s="601"/>
      <c r="C79" s="396" t="s">
        <v>47</v>
      </c>
      <c r="D79" s="593"/>
      <c r="E79" s="611"/>
      <c r="F79" s="593"/>
      <c r="G79" s="611"/>
      <c r="H79" s="194">
        <v>40</v>
      </c>
      <c r="I79" s="200">
        <v>89</v>
      </c>
      <c r="J79" s="196">
        <v>0</v>
      </c>
      <c r="K79" s="196">
        <f t="shared" si="114"/>
        <v>1110</v>
      </c>
      <c r="L79" s="194">
        <f t="shared" si="117"/>
        <v>119</v>
      </c>
      <c r="M79" s="194">
        <f t="shared" ref="M79" si="138">1000+O79+(F76-1)*50</f>
        <v>1110</v>
      </c>
      <c r="N79" s="194">
        <f t="shared" ref="N79" si="139">100+P79+(F76-1)*5</f>
        <v>119</v>
      </c>
      <c r="O79" s="198">
        <v>110</v>
      </c>
      <c r="P79" s="199">
        <v>19</v>
      </c>
      <c r="Q79" s="320" t="s">
        <v>68</v>
      </c>
      <c r="R79" s="321" t="s">
        <v>73</v>
      </c>
    </row>
    <row r="80" spans="1:18" s="3" customFormat="1" ht="14.25" customHeight="1" x14ac:dyDescent="0.2">
      <c r="A80" s="2">
        <v>2</v>
      </c>
      <c r="B80" s="602" t="s">
        <v>142</v>
      </c>
      <c r="C80" s="490" t="s">
        <v>102</v>
      </c>
      <c r="D80" s="640">
        <v>2</v>
      </c>
      <c r="E80" s="612">
        <v>9</v>
      </c>
      <c r="F80" s="640">
        <f>1+G80/100-MOD(G80,100)/100</f>
        <v>1</v>
      </c>
      <c r="G80" s="612">
        <f>H80+H81+H82+H83</f>
        <v>85</v>
      </c>
      <c r="H80" s="201">
        <v>30</v>
      </c>
      <c r="I80" s="202">
        <v>84</v>
      </c>
      <c r="J80" s="203">
        <v>5</v>
      </c>
      <c r="K80" s="203">
        <f t="shared" si="114"/>
        <v>1021</v>
      </c>
      <c r="L80" s="201">
        <f t="shared" si="117"/>
        <v>109</v>
      </c>
      <c r="M80" s="491">
        <f t="shared" ref="M80" si="140">1000+O80+(F80-1)*50</f>
        <v>1075</v>
      </c>
      <c r="N80" s="491">
        <f t="shared" ref="N80" si="141">100+P80+(F80-1)*5</f>
        <v>115</v>
      </c>
      <c r="O80" s="205">
        <v>75</v>
      </c>
      <c r="P80" s="206">
        <v>15</v>
      </c>
      <c r="Q80" s="322" t="s">
        <v>65</v>
      </c>
      <c r="R80" s="323" t="s">
        <v>182</v>
      </c>
    </row>
    <row r="81" spans="1:18" s="3" customFormat="1" ht="14.25" customHeight="1" x14ac:dyDescent="0.2">
      <c r="A81" s="2"/>
      <c r="B81" s="603"/>
      <c r="C81" s="398" t="s">
        <v>12</v>
      </c>
      <c r="D81" s="641"/>
      <c r="E81" s="613"/>
      <c r="F81" s="641"/>
      <c r="G81" s="613"/>
      <c r="H81" s="204">
        <v>0</v>
      </c>
      <c r="I81" s="207">
        <v>99</v>
      </c>
      <c r="J81" s="208">
        <v>0</v>
      </c>
      <c r="K81" s="208">
        <f t="shared" si="114"/>
        <v>1000</v>
      </c>
      <c r="L81" s="204">
        <f t="shared" si="117"/>
        <v>100</v>
      </c>
      <c r="M81" s="492">
        <f t="shared" ref="M81" si="142">1000+O81+(F80-1)*50</f>
        <v>1000</v>
      </c>
      <c r="N81" s="492">
        <f t="shared" ref="N81" si="143">100+P81+(F80-1)*5</f>
        <v>100</v>
      </c>
      <c r="O81" s="209">
        <v>0</v>
      </c>
      <c r="P81" s="210">
        <v>0</v>
      </c>
      <c r="Q81" s="324" t="s">
        <v>71</v>
      </c>
      <c r="R81" s="325" t="s">
        <v>183</v>
      </c>
    </row>
    <row r="82" spans="1:18" s="3" customFormat="1" ht="14.25" customHeight="1" x14ac:dyDescent="0.2">
      <c r="A82" s="2">
        <v>1</v>
      </c>
      <c r="B82" s="603"/>
      <c r="C82" s="398" t="s">
        <v>15</v>
      </c>
      <c r="D82" s="641"/>
      <c r="E82" s="613"/>
      <c r="F82" s="641"/>
      <c r="G82" s="613"/>
      <c r="H82" s="204">
        <v>12</v>
      </c>
      <c r="I82" s="207">
        <v>99</v>
      </c>
      <c r="J82" s="208">
        <v>0</v>
      </c>
      <c r="K82" s="208">
        <f t="shared" si="114"/>
        <v>1035</v>
      </c>
      <c r="L82" s="204">
        <f t="shared" si="117"/>
        <v>105</v>
      </c>
      <c r="M82" s="492">
        <f t="shared" ref="M82" si="144">1000+O82+(F80-1)*50</f>
        <v>1035</v>
      </c>
      <c r="N82" s="492">
        <f t="shared" ref="N82" si="145">100+P82+(F80-1)*5</f>
        <v>105</v>
      </c>
      <c r="O82" s="209">
        <v>35</v>
      </c>
      <c r="P82" s="210">
        <v>5</v>
      </c>
      <c r="Q82" s="324" t="s">
        <v>70</v>
      </c>
      <c r="R82" s="325" t="s">
        <v>184</v>
      </c>
    </row>
    <row r="83" spans="1:18" ht="14.25" customHeight="1" thickBot="1" x14ac:dyDescent="0.25">
      <c r="A83" s="2"/>
      <c r="B83" s="604"/>
      <c r="C83" s="399" t="s">
        <v>100</v>
      </c>
      <c r="D83" s="642"/>
      <c r="E83" s="614"/>
      <c r="F83" s="642"/>
      <c r="G83" s="614"/>
      <c r="H83" s="211">
        <v>43</v>
      </c>
      <c r="I83" s="207">
        <v>89</v>
      </c>
      <c r="J83" s="212">
        <v>0</v>
      </c>
      <c r="K83" s="212">
        <f t="shared" si="114"/>
        <v>1090</v>
      </c>
      <c r="L83" s="211">
        <f t="shared" si="117"/>
        <v>115</v>
      </c>
      <c r="M83" s="492">
        <f t="shared" ref="M83" si="146">1000+O83+(F80-1)*50</f>
        <v>1090</v>
      </c>
      <c r="N83" s="492">
        <f t="shared" ref="N83" si="147">100+P83+(F80-1)*5</f>
        <v>115</v>
      </c>
      <c r="O83" s="213">
        <v>90</v>
      </c>
      <c r="P83" s="214">
        <v>15</v>
      </c>
      <c r="Q83" s="326" t="s">
        <v>70</v>
      </c>
      <c r="R83" s="327" t="s">
        <v>73</v>
      </c>
    </row>
    <row r="84" spans="1:18" ht="14.25" customHeight="1" x14ac:dyDescent="0.2">
      <c r="A84" s="1">
        <v>2</v>
      </c>
      <c r="B84" s="605" t="s">
        <v>143</v>
      </c>
      <c r="C84" s="400" t="s">
        <v>33</v>
      </c>
      <c r="D84" s="618">
        <v>0</v>
      </c>
      <c r="E84" s="584">
        <v>12</v>
      </c>
      <c r="F84" s="618">
        <f>1+G84/100-MOD(G84,100)/100</f>
        <v>0.99999999999999989</v>
      </c>
      <c r="G84" s="584">
        <f>H84+H85+H86+H87</f>
        <v>61</v>
      </c>
      <c r="H84" s="215">
        <v>33</v>
      </c>
      <c r="I84" s="216">
        <v>99</v>
      </c>
      <c r="J84" s="217">
        <v>23</v>
      </c>
      <c r="K84" s="217">
        <f t="shared" si="114"/>
        <v>835</v>
      </c>
      <c r="L84" s="215">
        <f t="shared" si="117"/>
        <v>89</v>
      </c>
      <c r="M84" s="215">
        <f t="shared" ref="M84" si="148">1000+O84+(F84-1)*50</f>
        <v>1085</v>
      </c>
      <c r="N84" s="215">
        <f t="shared" ref="N84" si="149">100+P84+(F84-1)*5</f>
        <v>116</v>
      </c>
      <c r="O84" s="219">
        <v>85</v>
      </c>
      <c r="P84" s="220">
        <v>16</v>
      </c>
      <c r="Q84" s="328" t="s">
        <v>72</v>
      </c>
      <c r="R84" s="329" t="s">
        <v>191</v>
      </c>
    </row>
    <row r="85" spans="1:18" ht="14.25" customHeight="1" x14ac:dyDescent="0.2">
      <c r="B85" s="606"/>
      <c r="C85" s="401" t="s">
        <v>23</v>
      </c>
      <c r="D85" s="619"/>
      <c r="E85" s="585"/>
      <c r="F85" s="619"/>
      <c r="G85" s="585"/>
      <c r="H85" s="218">
        <v>22</v>
      </c>
      <c r="I85" s="221">
        <v>94</v>
      </c>
      <c r="J85" s="222">
        <v>0</v>
      </c>
      <c r="K85" s="222">
        <f t="shared" si="114"/>
        <v>1065</v>
      </c>
      <c r="L85" s="218">
        <f t="shared" si="117"/>
        <v>109</v>
      </c>
      <c r="M85" s="218">
        <f t="shared" ref="M85" si="150">1000+O85+(F84-1)*50</f>
        <v>1065</v>
      </c>
      <c r="N85" s="218">
        <f t="shared" ref="N85" si="151">100+P85+(F84-1)*5</f>
        <v>109</v>
      </c>
      <c r="O85" s="223">
        <v>65</v>
      </c>
      <c r="P85" s="224">
        <v>9</v>
      </c>
      <c r="Q85" s="330" t="s">
        <v>64</v>
      </c>
      <c r="R85" s="331" t="s">
        <v>70</v>
      </c>
    </row>
    <row r="86" spans="1:18" ht="14.25" customHeight="1" x14ac:dyDescent="0.2">
      <c r="B86" s="606"/>
      <c r="C86" s="401" t="s">
        <v>99</v>
      </c>
      <c r="D86" s="619"/>
      <c r="E86" s="585"/>
      <c r="F86" s="619"/>
      <c r="G86" s="585"/>
      <c r="H86" s="218">
        <v>6</v>
      </c>
      <c r="I86" s="221">
        <v>99</v>
      </c>
      <c r="J86" s="222">
        <v>0</v>
      </c>
      <c r="K86" s="222">
        <f t="shared" si="114"/>
        <v>1030</v>
      </c>
      <c r="L86" s="218">
        <f t="shared" si="117"/>
        <v>100</v>
      </c>
      <c r="M86" s="218">
        <f t="shared" ref="M86" si="152">1000+O86+(F84-1)*50</f>
        <v>1030</v>
      </c>
      <c r="N86" s="218">
        <f t="shared" ref="N86" si="153">100+P86+(F84-1)*5</f>
        <v>100</v>
      </c>
      <c r="O86" s="223">
        <v>30</v>
      </c>
      <c r="P86" s="224">
        <v>0</v>
      </c>
      <c r="Q86" s="330" t="s">
        <v>64</v>
      </c>
      <c r="R86" s="331" t="s">
        <v>64</v>
      </c>
    </row>
    <row r="87" spans="1:18" ht="14.25" customHeight="1" thickBot="1" x14ac:dyDescent="0.25">
      <c r="B87" s="607"/>
      <c r="C87" s="402" t="s">
        <v>20</v>
      </c>
      <c r="D87" s="620"/>
      <c r="E87" s="586"/>
      <c r="F87" s="620"/>
      <c r="G87" s="586"/>
      <c r="H87" s="225">
        <v>0</v>
      </c>
      <c r="I87" s="221">
        <v>94</v>
      </c>
      <c r="J87" s="226">
        <v>0</v>
      </c>
      <c r="K87" s="226">
        <f t="shared" si="114"/>
        <v>1000</v>
      </c>
      <c r="L87" s="225">
        <f t="shared" si="117"/>
        <v>100</v>
      </c>
      <c r="M87" s="218">
        <f t="shared" ref="M87" si="154">1000+O87+(F84-1)*50</f>
        <v>1000</v>
      </c>
      <c r="N87" s="218">
        <f t="shared" ref="N87" si="155">100+P87+(F84-1)*5</f>
        <v>100</v>
      </c>
      <c r="O87" s="227">
        <v>0</v>
      </c>
      <c r="P87" s="228">
        <v>0</v>
      </c>
      <c r="Q87" s="332" t="s">
        <v>64</v>
      </c>
      <c r="R87" s="333" t="s">
        <v>67</v>
      </c>
    </row>
    <row r="88" spans="1:18" ht="14.25" customHeight="1" x14ac:dyDescent="0.2">
      <c r="B88" s="688" t="s">
        <v>144</v>
      </c>
      <c r="C88" s="493" t="s">
        <v>44</v>
      </c>
      <c r="D88" s="615">
        <v>0</v>
      </c>
      <c r="E88" s="587">
        <v>6</v>
      </c>
      <c r="F88" s="615">
        <f>1+G88/100-MOD(G88,100)/100</f>
        <v>1</v>
      </c>
      <c r="G88" s="587">
        <f>H88+H89+H90+H91</f>
        <v>46</v>
      </c>
      <c r="H88" s="494">
        <v>7</v>
      </c>
      <c r="I88" s="495">
        <v>99</v>
      </c>
      <c r="J88" s="496">
        <v>0</v>
      </c>
      <c r="K88" s="496">
        <f t="shared" si="114"/>
        <v>1025</v>
      </c>
      <c r="L88" s="494">
        <f t="shared" si="117"/>
        <v>102</v>
      </c>
      <c r="M88" s="494">
        <f t="shared" ref="M88" si="156">1000+O88+(F88-1)*50</f>
        <v>1025</v>
      </c>
      <c r="N88" s="494">
        <f t="shared" ref="N88" si="157">100+P88+(F88-1)*5</f>
        <v>102</v>
      </c>
      <c r="O88" s="497">
        <v>25</v>
      </c>
      <c r="P88" s="498">
        <v>2</v>
      </c>
      <c r="Q88" s="499" t="s">
        <v>184</v>
      </c>
      <c r="R88" s="500" t="s">
        <v>193</v>
      </c>
    </row>
    <row r="89" spans="1:18" ht="14.25" customHeight="1" x14ac:dyDescent="0.2">
      <c r="B89" s="689"/>
      <c r="C89" s="501" t="s">
        <v>35</v>
      </c>
      <c r="D89" s="616"/>
      <c r="E89" s="588"/>
      <c r="F89" s="616"/>
      <c r="G89" s="588"/>
      <c r="H89" s="502">
        <v>16</v>
      </c>
      <c r="I89" s="503">
        <v>99</v>
      </c>
      <c r="J89" s="504">
        <v>0</v>
      </c>
      <c r="K89" s="504">
        <f t="shared" si="114"/>
        <v>1035</v>
      </c>
      <c r="L89" s="502">
        <f t="shared" si="117"/>
        <v>109</v>
      </c>
      <c r="M89" s="502">
        <f t="shared" ref="M89" si="158">1000+O89+(F88-1)*50</f>
        <v>1035</v>
      </c>
      <c r="N89" s="502">
        <f t="shared" ref="N89" si="159">100+P89+(F88-1)*5</f>
        <v>109</v>
      </c>
      <c r="O89" s="505">
        <v>35</v>
      </c>
      <c r="P89" s="506">
        <v>9</v>
      </c>
      <c r="Q89" s="507" t="s">
        <v>68</v>
      </c>
      <c r="R89" s="508" t="s">
        <v>65</v>
      </c>
    </row>
    <row r="90" spans="1:18" ht="14.25" customHeight="1" x14ac:dyDescent="0.2">
      <c r="B90" s="689"/>
      <c r="C90" s="501" t="s">
        <v>42</v>
      </c>
      <c r="D90" s="616"/>
      <c r="E90" s="588"/>
      <c r="F90" s="616"/>
      <c r="G90" s="588"/>
      <c r="H90" s="502">
        <v>7</v>
      </c>
      <c r="I90" s="503">
        <v>99</v>
      </c>
      <c r="J90" s="504">
        <v>0</v>
      </c>
      <c r="K90" s="504">
        <f t="shared" si="114"/>
        <v>1025</v>
      </c>
      <c r="L90" s="502">
        <f t="shared" si="117"/>
        <v>102</v>
      </c>
      <c r="M90" s="502">
        <f t="shared" ref="M90" si="160">1000+O90+(F88-1)*50</f>
        <v>1025</v>
      </c>
      <c r="N90" s="502">
        <f t="shared" ref="N90" si="161">100+P90+(F88-1)*5</f>
        <v>102</v>
      </c>
      <c r="O90" s="505">
        <v>25</v>
      </c>
      <c r="P90" s="506">
        <v>2</v>
      </c>
      <c r="Q90" s="507" t="s">
        <v>183</v>
      </c>
      <c r="R90" s="508" t="s">
        <v>184</v>
      </c>
    </row>
    <row r="91" spans="1:18" ht="14.25" customHeight="1" thickBot="1" x14ac:dyDescent="0.25">
      <c r="B91" s="690"/>
      <c r="C91" s="509" t="s">
        <v>97</v>
      </c>
      <c r="D91" s="617"/>
      <c r="E91" s="589"/>
      <c r="F91" s="617"/>
      <c r="G91" s="589"/>
      <c r="H91" s="510">
        <v>16</v>
      </c>
      <c r="I91" s="503">
        <v>99</v>
      </c>
      <c r="J91" s="511">
        <v>0</v>
      </c>
      <c r="K91" s="511">
        <f t="shared" si="114"/>
        <v>1075</v>
      </c>
      <c r="L91" s="510">
        <f t="shared" si="117"/>
        <v>101</v>
      </c>
      <c r="M91" s="502">
        <f t="shared" ref="M91" si="162">1000+O91+(F88-1)*50</f>
        <v>1075</v>
      </c>
      <c r="N91" s="502">
        <f t="shared" ref="N91" si="163">100+P91+(F88-1)*5</f>
        <v>101</v>
      </c>
      <c r="O91" s="512">
        <v>75</v>
      </c>
      <c r="P91" s="513">
        <v>1</v>
      </c>
      <c r="Q91" s="514" t="s">
        <v>65</v>
      </c>
      <c r="R91" s="515" t="s">
        <v>186</v>
      </c>
    </row>
    <row r="92" spans="1:18" ht="14.25" customHeight="1" x14ac:dyDescent="0.2">
      <c r="B92" s="691" t="s">
        <v>145</v>
      </c>
      <c r="C92" s="489" t="s">
        <v>90</v>
      </c>
      <c r="D92" s="594">
        <v>2</v>
      </c>
      <c r="E92" s="608">
        <v>11</v>
      </c>
      <c r="F92" s="594">
        <f>1+G92/100-MOD(G92,100)/100</f>
        <v>1</v>
      </c>
      <c r="G92" s="608">
        <f>H92+H93+H94+H95</f>
        <v>54</v>
      </c>
      <c r="H92" s="229">
        <v>12</v>
      </c>
      <c r="I92" s="230">
        <v>99</v>
      </c>
      <c r="J92" s="231">
        <v>0</v>
      </c>
      <c r="K92" s="231">
        <f t="shared" si="114"/>
        <v>1060</v>
      </c>
      <c r="L92" s="229">
        <f t="shared" si="117"/>
        <v>100</v>
      </c>
      <c r="M92" s="516">
        <f t="shared" ref="M92" si="164">1000+O92+(F92-1)*50</f>
        <v>1060</v>
      </c>
      <c r="N92" s="516">
        <f t="shared" ref="N92" si="165">100+P92+(F92-1)*5</f>
        <v>100</v>
      </c>
      <c r="O92" s="233">
        <v>60</v>
      </c>
      <c r="P92" s="234">
        <v>0</v>
      </c>
      <c r="Q92" s="334" t="s">
        <v>71</v>
      </c>
      <c r="R92" s="335" t="s">
        <v>70</v>
      </c>
    </row>
    <row r="93" spans="1:18" ht="14.25" customHeight="1" x14ac:dyDescent="0.2">
      <c r="B93" s="692"/>
      <c r="C93" s="403" t="s">
        <v>40</v>
      </c>
      <c r="D93" s="595"/>
      <c r="E93" s="609"/>
      <c r="F93" s="595"/>
      <c r="G93" s="609"/>
      <c r="H93" s="232">
        <v>10</v>
      </c>
      <c r="I93" s="235">
        <v>94</v>
      </c>
      <c r="J93" s="236">
        <v>0</v>
      </c>
      <c r="K93" s="236">
        <f t="shared" si="114"/>
        <v>1030</v>
      </c>
      <c r="L93" s="232">
        <f t="shared" si="117"/>
        <v>104</v>
      </c>
      <c r="M93" s="517">
        <f t="shared" ref="M93" si="166">1000+O93+(F92-1)*50</f>
        <v>1030</v>
      </c>
      <c r="N93" s="517">
        <f t="shared" ref="N93" si="167">100+P93+(F92-1)*5</f>
        <v>104</v>
      </c>
      <c r="O93" s="237">
        <v>30</v>
      </c>
      <c r="P93" s="238">
        <v>4</v>
      </c>
      <c r="Q93" s="336" t="s">
        <v>65</v>
      </c>
      <c r="R93" s="337" t="s">
        <v>184</v>
      </c>
    </row>
    <row r="94" spans="1:18" ht="14.25" customHeight="1" x14ac:dyDescent="0.2">
      <c r="B94" s="692"/>
      <c r="C94" s="403" t="s">
        <v>13</v>
      </c>
      <c r="D94" s="595"/>
      <c r="E94" s="609"/>
      <c r="F94" s="595"/>
      <c r="G94" s="609"/>
      <c r="H94" s="232">
        <v>32</v>
      </c>
      <c r="I94" s="235">
        <v>94</v>
      </c>
      <c r="J94" s="236">
        <v>0</v>
      </c>
      <c r="K94" s="236">
        <f t="shared" si="114"/>
        <v>1105</v>
      </c>
      <c r="L94" s="232">
        <f t="shared" si="117"/>
        <v>111</v>
      </c>
      <c r="M94" s="517">
        <f t="shared" ref="M94" si="168">1000+O94+(F92-1)*50</f>
        <v>1105</v>
      </c>
      <c r="N94" s="517">
        <f t="shared" ref="N94" si="169">100+P94+(F92-1)*5</f>
        <v>111</v>
      </c>
      <c r="O94" s="237">
        <v>105</v>
      </c>
      <c r="P94" s="238">
        <v>11</v>
      </c>
      <c r="Q94" s="336" t="s">
        <v>71</v>
      </c>
      <c r="R94" s="337" t="s">
        <v>73</v>
      </c>
    </row>
    <row r="95" spans="1:18" ht="14.25" customHeight="1" thickBot="1" x14ac:dyDescent="0.25">
      <c r="B95" s="693"/>
      <c r="C95" s="404" t="s">
        <v>16</v>
      </c>
      <c r="D95" s="596"/>
      <c r="E95" s="610"/>
      <c r="F95" s="596"/>
      <c r="G95" s="610"/>
      <c r="H95" s="239">
        <v>0</v>
      </c>
      <c r="I95" s="235">
        <v>94</v>
      </c>
      <c r="J95" s="240">
        <v>0</v>
      </c>
      <c r="K95" s="240">
        <f t="shared" si="114"/>
        <v>1000</v>
      </c>
      <c r="L95" s="239">
        <f t="shared" si="117"/>
        <v>100</v>
      </c>
      <c r="M95" s="517">
        <f t="shared" ref="M95" si="170">1000+O95+(F92-1)*50</f>
        <v>1000</v>
      </c>
      <c r="N95" s="517">
        <f t="shared" ref="N95" si="171">100+P95+(F92-1)*5</f>
        <v>100</v>
      </c>
      <c r="O95" s="241">
        <v>0</v>
      </c>
      <c r="P95" s="242">
        <v>0</v>
      </c>
      <c r="Q95" s="338" t="s">
        <v>64</v>
      </c>
      <c r="R95" s="339" t="s">
        <v>67</v>
      </c>
    </row>
    <row r="96" spans="1:18" ht="14.25" customHeight="1" x14ac:dyDescent="0.2">
      <c r="B96" s="686" t="s">
        <v>146</v>
      </c>
      <c r="C96" s="405" t="s">
        <v>0</v>
      </c>
      <c r="D96" s="597">
        <v>0</v>
      </c>
      <c r="E96" s="599">
        <v>3</v>
      </c>
      <c r="F96" s="597">
        <f>1+G96/100-MOD(G96,100)/100</f>
        <v>1</v>
      </c>
      <c r="G96" s="599">
        <f>H96+H97+H98+H99</f>
        <v>72</v>
      </c>
      <c r="H96" s="243">
        <v>0</v>
      </c>
      <c r="I96" s="244">
        <v>99</v>
      </c>
      <c r="J96" s="245">
        <v>0</v>
      </c>
      <c r="K96" s="245">
        <f t="shared" si="114"/>
        <v>1000</v>
      </c>
      <c r="L96" s="243">
        <f t="shared" si="117"/>
        <v>100</v>
      </c>
      <c r="M96" s="518">
        <f t="shared" ref="M96" si="172">1000+O96+(F96-1)*50</f>
        <v>1000</v>
      </c>
      <c r="N96" s="518">
        <f t="shared" ref="N96" si="173">100+P96+(F96-1)*5</f>
        <v>100</v>
      </c>
      <c r="O96" s="246">
        <v>0</v>
      </c>
      <c r="P96" s="247">
        <v>0</v>
      </c>
      <c r="Q96" s="340" t="s">
        <v>183</v>
      </c>
      <c r="R96" s="341" t="s">
        <v>183</v>
      </c>
    </row>
    <row r="97" spans="1:21" ht="14.25" customHeight="1" x14ac:dyDescent="0.2">
      <c r="A97"/>
      <c r="B97" s="686"/>
      <c r="C97" s="405" t="s">
        <v>98</v>
      </c>
      <c r="D97" s="597"/>
      <c r="E97" s="599"/>
      <c r="F97" s="597"/>
      <c r="G97" s="599"/>
      <c r="H97" s="243">
        <v>14</v>
      </c>
      <c r="I97" s="248">
        <v>99</v>
      </c>
      <c r="J97" s="245">
        <v>0</v>
      </c>
      <c r="K97" s="245">
        <f t="shared" si="114"/>
        <v>1030</v>
      </c>
      <c r="L97" s="243">
        <f t="shared" si="117"/>
        <v>108</v>
      </c>
      <c r="M97" s="243">
        <f t="shared" ref="M97" si="174">1000+O97+(F96-1)*50</f>
        <v>1030</v>
      </c>
      <c r="N97" s="243">
        <f t="shared" ref="N97" si="175">100+P97+(F96-1)*5</f>
        <v>108</v>
      </c>
      <c r="O97" s="246">
        <v>30</v>
      </c>
      <c r="P97" s="247">
        <v>8</v>
      </c>
      <c r="Q97" s="340" t="s">
        <v>188</v>
      </c>
      <c r="R97" s="341" t="s">
        <v>193</v>
      </c>
    </row>
    <row r="98" spans="1:21" ht="14.25" customHeight="1" x14ac:dyDescent="0.2">
      <c r="A98"/>
      <c r="B98" s="686"/>
      <c r="C98" s="405" t="s">
        <v>41</v>
      </c>
      <c r="D98" s="597"/>
      <c r="E98" s="599"/>
      <c r="F98" s="597"/>
      <c r="G98" s="599"/>
      <c r="H98" s="243">
        <v>46</v>
      </c>
      <c r="I98" s="248">
        <v>89</v>
      </c>
      <c r="J98" s="245">
        <v>0</v>
      </c>
      <c r="K98" s="245">
        <f t="shared" si="114"/>
        <v>1145</v>
      </c>
      <c r="L98" s="243">
        <f t="shared" si="117"/>
        <v>117</v>
      </c>
      <c r="M98" s="243">
        <f t="shared" ref="M98" si="176">1000+O98+(F96-1)*50</f>
        <v>1145</v>
      </c>
      <c r="N98" s="243">
        <f t="shared" ref="N98" si="177">100+P98+(F96-1)*5</f>
        <v>117</v>
      </c>
      <c r="O98" s="246">
        <v>145</v>
      </c>
      <c r="P98" s="247">
        <v>17</v>
      </c>
      <c r="Q98" s="340" t="s">
        <v>184</v>
      </c>
      <c r="R98" s="341" t="s">
        <v>185</v>
      </c>
    </row>
    <row r="99" spans="1:21" ht="14.25" customHeight="1" thickBot="1" x14ac:dyDescent="0.25">
      <c r="A99"/>
      <c r="B99" s="687"/>
      <c r="C99" s="405" t="s">
        <v>96</v>
      </c>
      <c r="D99" s="598"/>
      <c r="E99" s="600"/>
      <c r="F99" s="598"/>
      <c r="G99" s="600"/>
      <c r="H99" s="249">
        <v>12</v>
      </c>
      <c r="I99" s="250">
        <v>99</v>
      </c>
      <c r="J99" s="251">
        <v>0</v>
      </c>
      <c r="K99" s="251">
        <f t="shared" si="114"/>
        <v>1040</v>
      </c>
      <c r="L99" s="249">
        <f t="shared" si="117"/>
        <v>104</v>
      </c>
      <c r="M99" s="243">
        <f t="shared" ref="M99" si="178">1000+O99+(F96-1)*50</f>
        <v>1040</v>
      </c>
      <c r="N99" s="243">
        <f t="shared" ref="N99" si="179">100+P99+(F96-1)*5</f>
        <v>104</v>
      </c>
      <c r="O99" s="252">
        <v>40</v>
      </c>
      <c r="P99" s="253">
        <v>4</v>
      </c>
      <c r="Q99" s="342" t="s">
        <v>183</v>
      </c>
      <c r="R99" s="343" t="s">
        <v>184</v>
      </c>
    </row>
    <row r="100" spans="1:21" ht="14.25" customHeight="1" thickBot="1" x14ac:dyDescent="0.2">
      <c r="A100"/>
      <c r="B100" s="410" t="s">
        <v>50</v>
      </c>
      <c r="C100" s="411" t="s">
        <v>51</v>
      </c>
      <c r="D100" s="412" t="s">
        <v>76</v>
      </c>
      <c r="E100" s="413" t="s">
        <v>52</v>
      </c>
      <c r="F100" s="414" t="s">
        <v>58</v>
      </c>
      <c r="G100" s="415" t="s">
        <v>59</v>
      </c>
      <c r="H100" s="20" t="s">
        <v>60</v>
      </c>
      <c r="I100" s="21" t="s">
        <v>53</v>
      </c>
      <c r="J100" s="22" t="s">
        <v>54</v>
      </c>
      <c r="K100" s="22" t="s">
        <v>55</v>
      </c>
      <c r="L100" s="23" t="s">
        <v>56</v>
      </c>
      <c r="M100" s="23" t="s">
        <v>61</v>
      </c>
      <c r="N100" s="23" t="s">
        <v>62</v>
      </c>
      <c r="O100" s="24" t="s">
        <v>74</v>
      </c>
      <c r="P100" s="28" t="s">
        <v>75</v>
      </c>
      <c r="Q100" s="30" t="s">
        <v>63</v>
      </c>
      <c r="R100" s="31" t="s">
        <v>57</v>
      </c>
    </row>
    <row r="101" spans="1:21" ht="14.25" customHeight="1" x14ac:dyDescent="0.15">
      <c r="A101"/>
      <c r="B101" s="549" t="s">
        <v>147</v>
      </c>
      <c r="C101" s="406" t="s">
        <v>93</v>
      </c>
      <c r="D101" s="736">
        <v>0</v>
      </c>
      <c r="E101" s="574">
        <v>10</v>
      </c>
      <c r="F101" s="574">
        <v>0</v>
      </c>
      <c r="G101" s="574">
        <v>0</v>
      </c>
      <c r="H101" s="562">
        <v>0</v>
      </c>
      <c r="I101" s="562">
        <v>0</v>
      </c>
      <c r="J101" s="562">
        <v>0</v>
      </c>
      <c r="K101" s="562">
        <v>1000</v>
      </c>
      <c r="L101" s="562">
        <v>100</v>
      </c>
      <c r="M101" s="562">
        <v>1000</v>
      </c>
      <c r="N101" s="562">
        <v>100</v>
      </c>
      <c r="O101" s="562">
        <v>0</v>
      </c>
      <c r="P101" s="565">
        <v>0</v>
      </c>
      <c r="Q101" s="416" t="s">
        <v>67</v>
      </c>
      <c r="R101" s="33" t="s">
        <v>67</v>
      </c>
    </row>
    <row r="102" spans="1:21" ht="14.25" customHeight="1" x14ac:dyDescent="0.15">
      <c r="A102"/>
      <c r="B102" s="550"/>
      <c r="C102" s="407" t="s">
        <v>114</v>
      </c>
      <c r="D102" s="737"/>
      <c r="E102" s="567"/>
      <c r="F102" s="567"/>
      <c r="G102" s="567"/>
      <c r="H102" s="563"/>
      <c r="I102" s="563"/>
      <c r="J102" s="563"/>
      <c r="K102" s="563"/>
      <c r="L102" s="563"/>
      <c r="M102" s="563"/>
      <c r="N102" s="563"/>
      <c r="O102" s="563"/>
      <c r="P102" s="566"/>
      <c r="Q102" s="417" t="s">
        <v>68</v>
      </c>
      <c r="R102" s="35" t="s">
        <v>65</v>
      </c>
      <c r="S102" s="526"/>
    </row>
    <row r="103" spans="1:21" ht="14.25" customHeight="1" x14ac:dyDescent="0.15">
      <c r="A103"/>
      <c r="B103" s="550"/>
      <c r="C103" s="407" t="s">
        <v>26</v>
      </c>
      <c r="D103" s="737"/>
      <c r="E103" s="567"/>
      <c r="F103" s="567"/>
      <c r="G103" s="567"/>
      <c r="H103" s="563"/>
      <c r="I103" s="563"/>
      <c r="J103" s="563"/>
      <c r="K103" s="563"/>
      <c r="L103" s="563"/>
      <c r="M103" s="563"/>
      <c r="N103" s="563"/>
      <c r="O103" s="563"/>
      <c r="P103" s="566"/>
      <c r="Q103" s="417" t="s">
        <v>67</v>
      </c>
      <c r="R103" s="35" t="s">
        <v>67</v>
      </c>
    </row>
    <row r="104" spans="1:21" ht="14.25" customHeight="1" x14ac:dyDescent="0.15">
      <c r="A104"/>
      <c r="B104" s="550"/>
      <c r="C104" s="407" t="s">
        <v>25</v>
      </c>
      <c r="D104" s="737"/>
      <c r="E104" s="567"/>
      <c r="F104" s="567"/>
      <c r="G104" s="567"/>
      <c r="H104" s="563"/>
      <c r="I104" s="563"/>
      <c r="J104" s="563"/>
      <c r="K104" s="563"/>
      <c r="L104" s="563"/>
      <c r="M104" s="563"/>
      <c r="N104" s="563"/>
      <c r="O104" s="563"/>
      <c r="P104" s="566"/>
      <c r="Q104" s="417" t="s">
        <v>68</v>
      </c>
      <c r="R104" s="35" t="s">
        <v>65</v>
      </c>
      <c r="U104" s="1"/>
    </row>
    <row r="105" spans="1:21" ht="14.25" customHeight="1" thickBot="1" x14ac:dyDescent="0.2">
      <c r="A105"/>
      <c r="B105" s="551"/>
      <c r="C105" s="552" t="s">
        <v>240</v>
      </c>
      <c r="D105" s="737"/>
      <c r="E105" s="567"/>
      <c r="F105" s="567"/>
      <c r="G105" s="567"/>
      <c r="H105" s="563"/>
      <c r="I105" s="563"/>
      <c r="J105" s="563"/>
      <c r="K105" s="563"/>
      <c r="L105" s="563"/>
      <c r="M105" s="563"/>
      <c r="N105" s="563"/>
      <c r="O105" s="563"/>
      <c r="P105" s="566"/>
      <c r="Q105" s="418" t="s">
        <v>67</v>
      </c>
      <c r="R105" s="37" t="s">
        <v>67</v>
      </c>
    </row>
    <row r="106" spans="1:21" ht="14.25" customHeight="1" x14ac:dyDescent="0.15">
      <c r="A106"/>
      <c r="B106" s="550" t="s">
        <v>239</v>
      </c>
      <c r="C106" s="406" t="s">
        <v>30</v>
      </c>
      <c r="D106" s="737"/>
      <c r="E106" s="567"/>
      <c r="F106" s="567"/>
      <c r="G106" s="567"/>
      <c r="H106" s="563"/>
      <c r="I106" s="563"/>
      <c r="J106" s="563"/>
      <c r="K106" s="563"/>
      <c r="L106" s="563"/>
      <c r="M106" s="563"/>
      <c r="N106" s="563"/>
      <c r="O106" s="563"/>
      <c r="P106" s="567"/>
      <c r="Q106" s="34" t="s">
        <v>67</v>
      </c>
      <c r="R106" s="35" t="s">
        <v>67</v>
      </c>
    </row>
    <row r="107" spans="1:21" ht="14.25" customHeight="1" x14ac:dyDescent="0.15">
      <c r="A107"/>
      <c r="B107" s="550"/>
      <c r="C107" s="407" t="s">
        <v>115</v>
      </c>
      <c r="D107" s="737"/>
      <c r="E107" s="567"/>
      <c r="F107" s="567"/>
      <c r="G107" s="567"/>
      <c r="H107" s="563"/>
      <c r="I107" s="563"/>
      <c r="J107" s="563"/>
      <c r="K107" s="563"/>
      <c r="L107" s="563"/>
      <c r="M107" s="563"/>
      <c r="N107" s="563"/>
      <c r="O107" s="563"/>
      <c r="P107" s="567"/>
      <c r="Q107" s="34" t="s">
        <v>67</v>
      </c>
      <c r="R107" s="35" t="s">
        <v>67</v>
      </c>
    </row>
    <row r="108" spans="1:21" ht="14.25" customHeight="1" x14ac:dyDescent="0.15">
      <c r="A108"/>
      <c r="B108" s="550"/>
      <c r="C108" s="407" t="s">
        <v>27</v>
      </c>
      <c r="D108" s="737"/>
      <c r="E108" s="567"/>
      <c r="F108" s="567"/>
      <c r="G108" s="567"/>
      <c r="H108" s="563"/>
      <c r="I108" s="563"/>
      <c r="J108" s="563"/>
      <c r="K108" s="563"/>
      <c r="L108" s="563"/>
      <c r="M108" s="563"/>
      <c r="N108" s="563"/>
      <c r="O108" s="563"/>
      <c r="P108" s="567"/>
      <c r="Q108" s="34" t="s">
        <v>67</v>
      </c>
      <c r="R108" s="35" t="s">
        <v>67</v>
      </c>
    </row>
    <row r="109" spans="1:21" ht="14.25" customHeight="1" x14ac:dyDescent="0.15">
      <c r="A109"/>
      <c r="B109" s="550"/>
      <c r="C109" s="407" t="s">
        <v>28</v>
      </c>
      <c r="D109" s="737"/>
      <c r="E109" s="567"/>
      <c r="F109" s="567"/>
      <c r="G109" s="567"/>
      <c r="H109" s="563"/>
      <c r="I109" s="563"/>
      <c r="J109" s="563"/>
      <c r="K109" s="563"/>
      <c r="L109" s="563"/>
      <c r="M109" s="563"/>
      <c r="N109" s="563"/>
      <c r="O109" s="563"/>
      <c r="P109" s="567"/>
      <c r="Q109" s="34" t="s">
        <v>67</v>
      </c>
      <c r="R109" s="35" t="s">
        <v>67</v>
      </c>
    </row>
    <row r="110" spans="1:21" ht="14.25" customHeight="1" x14ac:dyDescent="0.15">
      <c r="A110"/>
      <c r="B110" s="550"/>
      <c r="C110" s="407" t="s">
        <v>29</v>
      </c>
      <c r="D110" s="737"/>
      <c r="E110" s="567"/>
      <c r="F110" s="567"/>
      <c r="G110" s="567"/>
      <c r="H110" s="563"/>
      <c r="I110" s="563"/>
      <c r="J110" s="563"/>
      <c r="K110" s="563"/>
      <c r="L110" s="563"/>
      <c r="M110" s="563"/>
      <c r="N110" s="563"/>
      <c r="O110" s="563"/>
      <c r="P110" s="567"/>
      <c r="Q110" s="34" t="s">
        <v>67</v>
      </c>
      <c r="R110" s="35" t="s">
        <v>67</v>
      </c>
    </row>
    <row r="111" spans="1:21" ht="14.25" customHeight="1" x14ac:dyDescent="0.15">
      <c r="A111"/>
      <c r="B111" s="550"/>
      <c r="C111" s="407" t="s">
        <v>39</v>
      </c>
      <c r="D111" s="737"/>
      <c r="E111" s="567"/>
      <c r="F111" s="567"/>
      <c r="G111" s="567"/>
      <c r="H111" s="563"/>
      <c r="I111" s="563"/>
      <c r="J111" s="563"/>
      <c r="K111" s="563"/>
      <c r="L111" s="563"/>
      <c r="M111" s="563"/>
      <c r="N111" s="563"/>
      <c r="O111" s="563"/>
      <c r="P111" s="567"/>
      <c r="Q111" s="34" t="s">
        <v>67</v>
      </c>
      <c r="R111" s="35" t="s">
        <v>67</v>
      </c>
    </row>
    <row r="112" spans="1:21" ht="14.25" customHeight="1" thickBot="1" x14ac:dyDescent="0.2">
      <c r="A112"/>
      <c r="B112" s="551"/>
      <c r="C112" s="407" t="s">
        <v>95</v>
      </c>
      <c r="D112" s="737"/>
      <c r="E112" s="567"/>
      <c r="F112" s="567"/>
      <c r="G112" s="567"/>
      <c r="H112" s="563"/>
      <c r="I112" s="563"/>
      <c r="J112" s="563"/>
      <c r="K112" s="563"/>
      <c r="L112" s="563"/>
      <c r="M112" s="563"/>
      <c r="N112" s="563"/>
      <c r="O112" s="563"/>
      <c r="P112" s="567"/>
      <c r="Q112" s="34" t="s">
        <v>67</v>
      </c>
      <c r="R112" s="35" t="s">
        <v>67</v>
      </c>
    </row>
  </sheetData>
  <mergeCells count="133">
    <mergeCell ref="O101:O112"/>
    <mergeCell ref="P101:P112"/>
    <mergeCell ref="I101:I112"/>
    <mergeCell ref="J101:J112"/>
    <mergeCell ref="K101:K112"/>
    <mergeCell ref="L101:L112"/>
    <mergeCell ref="M101:M112"/>
    <mergeCell ref="N101:N112"/>
    <mergeCell ref="D101:D112"/>
    <mergeCell ref="E101:E112"/>
    <mergeCell ref="F101:F112"/>
    <mergeCell ref="G101:G112"/>
    <mergeCell ref="H101:H112"/>
    <mergeCell ref="B92:B95"/>
    <mergeCell ref="D92:D95"/>
    <mergeCell ref="E92:E95"/>
    <mergeCell ref="F92:F95"/>
    <mergeCell ref="G92:G95"/>
    <mergeCell ref="B96:B99"/>
    <mergeCell ref="D96:D99"/>
    <mergeCell ref="E96:E99"/>
    <mergeCell ref="F96:F99"/>
    <mergeCell ref="G96:G99"/>
    <mergeCell ref="B84:B87"/>
    <mergeCell ref="D84:D87"/>
    <mergeCell ref="E84:E87"/>
    <mergeCell ref="F84:F87"/>
    <mergeCell ref="G84:G87"/>
    <mergeCell ref="B88:B91"/>
    <mergeCell ref="D88:D91"/>
    <mergeCell ref="E88:E91"/>
    <mergeCell ref="F88:F91"/>
    <mergeCell ref="G88:G91"/>
    <mergeCell ref="B76:B79"/>
    <mergeCell ref="D76:D79"/>
    <mergeCell ref="E76:E79"/>
    <mergeCell ref="F76:F79"/>
    <mergeCell ref="G76:G79"/>
    <mergeCell ref="B80:B83"/>
    <mergeCell ref="D80:D83"/>
    <mergeCell ref="E80:E83"/>
    <mergeCell ref="F80:F83"/>
    <mergeCell ref="G80:G83"/>
    <mergeCell ref="B68:B71"/>
    <mergeCell ref="D68:D71"/>
    <mergeCell ref="E68:E71"/>
    <mergeCell ref="F68:F71"/>
    <mergeCell ref="G68:G71"/>
    <mergeCell ref="B72:B75"/>
    <mergeCell ref="D72:D75"/>
    <mergeCell ref="E72:E75"/>
    <mergeCell ref="F72:F75"/>
    <mergeCell ref="G72:G75"/>
    <mergeCell ref="B60:B63"/>
    <mergeCell ref="D60:D63"/>
    <mergeCell ref="E60:E63"/>
    <mergeCell ref="F60:F63"/>
    <mergeCell ref="G60:G63"/>
    <mergeCell ref="B64:B67"/>
    <mergeCell ref="D64:D67"/>
    <mergeCell ref="E64:E67"/>
    <mergeCell ref="F64:F67"/>
    <mergeCell ref="G64:G67"/>
    <mergeCell ref="B52:B55"/>
    <mergeCell ref="D52:D55"/>
    <mergeCell ref="E52:E55"/>
    <mergeCell ref="F52:F55"/>
    <mergeCell ref="G52:G55"/>
    <mergeCell ref="B56:B59"/>
    <mergeCell ref="D56:D59"/>
    <mergeCell ref="E56:E59"/>
    <mergeCell ref="F56:F59"/>
    <mergeCell ref="G56:G59"/>
    <mergeCell ref="B43:B46"/>
    <mergeCell ref="D43:D46"/>
    <mergeCell ref="E43:E46"/>
    <mergeCell ref="F43:F46"/>
    <mergeCell ref="G43:G46"/>
    <mergeCell ref="B47:B50"/>
    <mergeCell ref="D47:D50"/>
    <mergeCell ref="E47:E50"/>
    <mergeCell ref="F47:F50"/>
    <mergeCell ref="G47:G50"/>
    <mergeCell ref="B35:B38"/>
    <mergeCell ref="D35:D38"/>
    <mergeCell ref="E35:E38"/>
    <mergeCell ref="F35:F38"/>
    <mergeCell ref="G35:G38"/>
    <mergeCell ref="B39:B42"/>
    <mergeCell ref="D39:D42"/>
    <mergeCell ref="E39:E42"/>
    <mergeCell ref="F39:F42"/>
    <mergeCell ref="G39:G42"/>
    <mergeCell ref="B27:B30"/>
    <mergeCell ref="D27:D30"/>
    <mergeCell ref="E27:E30"/>
    <mergeCell ref="F27:F30"/>
    <mergeCell ref="G27:G30"/>
    <mergeCell ref="B31:B34"/>
    <mergeCell ref="D31:D34"/>
    <mergeCell ref="E31:E34"/>
    <mergeCell ref="F31:F34"/>
    <mergeCell ref="G31:G34"/>
    <mergeCell ref="B19:B22"/>
    <mergeCell ref="D19:D22"/>
    <mergeCell ref="E19:E22"/>
    <mergeCell ref="F19:F22"/>
    <mergeCell ref="G19:G22"/>
    <mergeCell ref="B23:B26"/>
    <mergeCell ref="D23:D26"/>
    <mergeCell ref="E23:E26"/>
    <mergeCell ref="F23:F26"/>
    <mergeCell ref="G23:G26"/>
    <mergeCell ref="B11:B14"/>
    <mergeCell ref="D11:D14"/>
    <mergeCell ref="E11:E14"/>
    <mergeCell ref="F11:F14"/>
    <mergeCell ref="G11:G14"/>
    <mergeCell ref="B15:B18"/>
    <mergeCell ref="D15:D18"/>
    <mergeCell ref="E15:E18"/>
    <mergeCell ref="F15:F18"/>
    <mergeCell ref="G15:G18"/>
    <mergeCell ref="B3:B6"/>
    <mergeCell ref="D3:D6"/>
    <mergeCell ref="E3:E6"/>
    <mergeCell ref="F3:F6"/>
    <mergeCell ref="G3:G6"/>
    <mergeCell ref="B7:B10"/>
    <mergeCell ref="D7:D10"/>
    <mergeCell ref="E7:E10"/>
    <mergeCell ref="F7:F10"/>
    <mergeCell ref="G7:G10"/>
  </mergeCells>
  <phoneticPr fontId="6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8"/>
  <sheetViews>
    <sheetView topLeftCell="A94" zoomScale="80" zoomScaleNormal="80" workbookViewId="0">
      <selection activeCell="A113" sqref="A113:XFD132"/>
    </sheetView>
  </sheetViews>
  <sheetFormatPr defaultRowHeight="13.5" x14ac:dyDescent="0.15"/>
  <cols>
    <col min="1" max="1" width="3" style="1" customWidth="1"/>
    <col min="2" max="2" width="17.125" style="548" customWidth="1"/>
    <col min="3" max="3" width="15.125" style="1" customWidth="1"/>
    <col min="4" max="4" width="7.125" style="13" customWidth="1"/>
    <col min="5" max="5" width="5.125" style="548" customWidth="1"/>
    <col min="6" max="6" width="3.875" style="13" customWidth="1"/>
    <col min="7" max="7" width="4.875" style="12" customWidth="1"/>
    <col min="8" max="8" width="8.125" style="25" customWidth="1"/>
    <col min="9" max="9" width="6" style="16" customWidth="1"/>
    <col min="10" max="10" width="5.5" style="26" customWidth="1"/>
    <col min="11" max="11" width="8.75" style="26" customWidth="1"/>
    <col min="12" max="12" width="8.375" style="14" customWidth="1"/>
    <col min="13" max="13" width="6.75" style="14" customWidth="1"/>
    <col min="14" max="14" width="5.625" style="14" customWidth="1"/>
    <col min="15" max="15" width="8.875" style="27" customWidth="1"/>
    <col min="16" max="16" width="8.5" style="6" customWidth="1"/>
    <col min="17" max="17" width="10.125" style="38" customWidth="1"/>
    <col min="18" max="18" width="10.875" style="38" customWidth="1"/>
  </cols>
  <sheetData>
    <row r="1" spans="1:18" ht="14.25" customHeight="1" thickBot="1" x14ac:dyDescent="0.2">
      <c r="D1" s="11"/>
      <c r="F1" s="11"/>
      <c r="H1" s="15"/>
      <c r="J1" s="17"/>
      <c r="K1" s="17"/>
      <c r="L1" s="18"/>
      <c r="M1" s="18"/>
      <c r="N1" s="18"/>
      <c r="O1" s="19"/>
      <c r="P1" s="5"/>
      <c r="Q1" s="29"/>
      <c r="R1" s="29"/>
    </row>
    <row r="2" spans="1:18" ht="14.25" customHeight="1" thickBot="1" x14ac:dyDescent="0.25">
      <c r="B2" s="10" t="s">
        <v>50</v>
      </c>
      <c r="C2" s="365" t="s">
        <v>51</v>
      </c>
      <c r="D2" s="7" t="s">
        <v>76</v>
      </c>
      <c r="E2" s="345" t="s">
        <v>52</v>
      </c>
      <c r="F2" s="346" t="s">
        <v>58</v>
      </c>
      <c r="G2" s="347" t="s">
        <v>59</v>
      </c>
      <c r="H2" s="20" t="s">
        <v>116</v>
      </c>
      <c r="I2" s="348" t="s">
        <v>53</v>
      </c>
      <c r="J2" s="349" t="s">
        <v>54</v>
      </c>
      <c r="K2" s="22" t="s">
        <v>117</v>
      </c>
      <c r="L2" s="23" t="s">
        <v>118</v>
      </c>
      <c r="M2" s="344" t="s">
        <v>61</v>
      </c>
      <c r="N2" s="344" t="s">
        <v>62</v>
      </c>
      <c r="O2" s="24" t="s">
        <v>119</v>
      </c>
      <c r="P2" s="8" t="s">
        <v>120</v>
      </c>
      <c r="Q2" s="30" t="s">
        <v>63</v>
      </c>
      <c r="R2" s="31" t="s">
        <v>57</v>
      </c>
    </row>
    <row r="3" spans="1:18" s="3" customFormat="1" ht="14.25" customHeight="1" x14ac:dyDescent="0.2">
      <c r="A3" s="2">
        <v>1</v>
      </c>
      <c r="B3" s="719" t="s">
        <v>123</v>
      </c>
      <c r="C3" s="366" t="s">
        <v>11</v>
      </c>
      <c r="D3" s="734">
        <v>0</v>
      </c>
      <c r="E3" s="713">
        <v>7</v>
      </c>
      <c r="F3" s="714">
        <f>1+G3/100-MOD(G3,100)/100</f>
        <v>1</v>
      </c>
      <c r="G3" s="734">
        <f>H3+H4+H5+H6</f>
        <v>75</v>
      </c>
      <c r="H3" s="39">
        <v>11</v>
      </c>
      <c r="I3" s="40">
        <v>99</v>
      </c>
      <c r="J3" s="41">
        <v>0</v>
      </c>
      <c r="K3" s="41">
        <f>M3*(100-J3)/100-MOD(M3*(100-J3),100)/100</f>
        <v>1015</v>
      </c>
      <c r="L3" s="39">
        <f>N3*(100-J3)/100-MOD(N3*(100-J3),100)/100</f>
        <v>108</v>
      </c>
      <c r="M3" s="39">
        <f>1000+O3+(F3-1)*50</f>
        <v>1015</v>
      </c>
      <c r="N3" s="39">
        <f>100+P3+(F3-1)*5</f>
        <v>108</v>
      </c>
      <c r="O3" s="42">
        <v>15</v>
      </c>
      <c r="P3" s="43">
        <v>8</v>
      </c>
      <c r="Q3" s="254" t="s">
        <v>186</v>
      </c>
      <c r="R3" s="255" t="s">
        <v>196</v>
      </c>
    </row>
    <row r="4" spans="1:18" s="3" customFormat="1" ht="14.25" customHeight="1" x14ac:dyDescent="0.2">
      <c r="A4" s="2"/>
      <c r="B4" s="720"/>
      <c r="C4" s="366" t="s">
        <v>43</v>
      </c>
      <c r="D4" s="714"/>
      <c r="E4" s="714"/>
      <c r="F4" s="714"/>
      <c r="G4" s="714"/>
      <c r="H4" s="39">
        <v>5</v>
      </c>
      <c r="I4" s="40">
        <v>99</v>
      </c>
      <c r="J4" s="41">
        <v>0</v>
      </c>
      <c r="K4" s="41">
        <f t="shared" ref="K4:K67" si="0">M4*(100-J4)/100-MOD(M4*(100-J4),100)/100</f>
        <v>1020</v>
      </c>
      <c r="L4" s="39">
        <f t="shared" ref="L4:L68" si="1">N4*(100-J4)/100-MOD(N4*(100-J4),100)/100</f>
        <v>101</v>
      </c>
      <c r="M4" s="39">
        <f>1000+O4+(F3-1)*50</f>
        <v>1020</v>
      </c>
      <c r="N4" s="39">
        <f>100+P4+(F3-1)*5</f>
        <v>101</v>
      </c>
      <c r="O4" s="42">
        <v>20</v>
      </c>
      <c r="P4" s="43">
        <v>1</v>
      </c>
      <c r="Q4" s="254" t="s">
        <v>65</v>
      </c>
      <c r="R4" s="255" t="s">
        <v>192</v>
      </c>
    </row>
    <row r="5" spans="1:18" s="3" customFormat="1" ht="14.25" customHeight="1" x14ac:dyDescent="0.2">
      <c r="A5" s="2"/>
      <c r="B5" s="720"/>
      <c r="C5" s="366" t="s">
        <v>2</v>
      </c>
      <c r="D5" s="714"/>
      <c r="E5" s="714"/>
      <c r="F5" s="714"/>
      <c r="G5" s="714"/>
      <c r="H5" s="39">
        <v>15</v>
      </c>
      <c r="I5" s="40">
        <v>99</v>
      </c>
      <c r="J5" s="41">
        <v>0</v>
      </c>
      <c r="K5" s="41">
        <f t="shared" si="0"/>
        <v>1065</v>
      </c>
      <c r="L5" s="39">
        <f t="shared" si="1"/>
        <v>102</v>
      </c>
      <c r="M5" s="39">
        <f>1000+O5+(F3-1)*50</f>
        <v>1065</v>
      </c>
      <c r="N5" s="39">
        <f>100+P5+(F3-1)*5</f>
        <v>102</v>
      </c>
      <c r="O5" s="42">
        <v>65</v>
      </c>
      <c r="P5" s="43">
        <v>2</v>
      </c>
      <c r="Q5" s="254" t="s">
        <v>65</v>
      </c>
      <c r="R5" s="255" t="s">
        <v>70</v>
      </c>
    </row>
    <row r="6" spans="1:18" s="3" customFormat="1" ht="14.25" customHeight="1" thickBot="1" x14ac:dyDescent="0.25">
      <c r="A6" s="2"/>
      <c r="B6" s="721"/>
      <c r="C6" s="366" t="s">
        <v>18</v>
      </c>
      <c r="D6" s="715"/>
      <c r="E6" s="715"/>
      <c r="F6" s="715"/>
      <c r="G6" s="715"/>
      <c r="H6" s="39">
        <v>44</v>
      </c>
      <c r="I6" s="40">
        <v>79</v>
      </c>
      <c r="J6" s="41">
        <v>0</v>
      </c>
      <c r="K6" s="41">
        <f t="shared" si="0"/>
        <v>1120</v>
      </c>
      <c r="L6" s="39">
        <f t="shared" si="1"/>
        <v>118</v>
      </c>
      <c r="M6" s="39">
        <f>1000+O6+(F3-1)*50</f>
        <v>1120</v>
      </c>
      <c r="N6" s="39">
        <f>100+P6+(F3-1)*5</f>
        <v>118</v>
      </c>
      <c r="O6" s="42">
        <v>120</v>
      </c>
      <c r="P6" s="43">
        <v>18</v>
      </c>
      <c r="Q6" s="254" t="s">
        <v>73</v>
      </c>
      <c r="R6" s="255" t="s">
        <v>200</v>
      </c>
    </row>
    <row r="7" spans="1:18" s="3" customFormat="1" ht="14.25" customHeight="1" x14ac:dyDescent="0.2">
      <c r="A7" s="2"/>
      <c r="B7" s="722" t="s">
        <v>124</v>
      </c>
      <c r="C7" s="367" t="s">
        <v>80</v>
      </c>
      <c r="D7" s="735">
        <v>0</v>
      </c>
      <c r="E7" s="716">
        <v>4</v>
      </c>
      <c r="F7" s="735">
        <f>1+G7/100-MOD(G7,100)/100</f>
        <v>1</v>
      </c>
      <c r="G7" s="735">
        <f>H7+H8+H9+H10</f>
        <v>29</v>
      </c>
      <c r="H7" s="44">
        <v>3</v>
      </c>
      <c r="I7" s="45">
        <v>99</v>
      </c>
      <c r="J7" s="46">
        <v>2</v>
      </c>
      <c r="K7" s="46">
        <f t="shared" si="0"/>
        <v>1009</v>
      </c>
      <c r="L7" s="46">
        <f t="shared" si="1"/>
        <v>98</v>
      </c>
      <c r="M7" s="423">
        <f t="shared" ref="M7" si="2">1000+O7+(F7-1)*50</f>
        <v>1030</v>
      </c>
      <c r="N7" s="423">
        <f t="shared" ref="N7" si="3">100+P7+(F7-1)*5</f>
        <v>100</v>
      </c>
      <c r="O7" s="47">
        <v>30</v>
      </c>
      <c r="P7" s="48">
        <v>0</v>
      </c>
      <c r="Q7" s="256" t="s">
        <v>183</v>
      </c>
      <c r="R7" s="257" t="s">
        <v>184</v>
      </c>
    </row>
    <row r="8" spans="1:18" s="3" customFormat="1" ht="14.25" customHeight="1" x14ac:dyDescent="0.2">
      <c r="A8" s="2"/>
      <c r="B8" s="723"/>
      <c r="C8" s="368" t="s">
        <v>82</v>
      </c>
      <c r="D8" s="717"/>
      <c r="E8" s="717"/>
      <c r="F8" s="717"/>
      <c r="G8" s="717"/>
      <c r="H8" s="49">
        <v>18</v>
      </c>
      <c r="I8" s="50">
        <v>99</v>
      </c>
      <c r="J8" s="51">
        <v>2</v>
      </c>
      <c r="K8" s="51">
        <f t="shared" si="0"/>
        <v>1048</v>
      </c>
      <c r="L8" s="51">
        <f t="shared" si="1"/>
        <v>101</v>
      </c>
      <c r="M8" s="424">
        <f t="shared" ref="M8" si="4">1000+O8+(F7-1)*50</f>
        <v>1070</v>
      </c>
      <c r="N8" s="424">
        <f t="shared" ref="N8" si="5">100+P8+(F7-1)*5</f>
        <v>104</v>
      </c>
      <c r="O8" s="52">
        <v>70</v>
      </c>
      <c r="P8" s="53">
        <v>4</v>
      </c>
      <c r="Q8" s="258" t="s">
        <v>183</v>
      </c>
      <c r="R8" s="259" t="s">
        <v>186</v>
      </c>
    </row>
    <row r="9" spans="1:18" s="3" customFormat="1" ht="14.25" customHeight="1" x14ac:dyDescent="0.2">
      <c r="A9" s="2"/>
      <c r="B9" s="723"/>
      <c r="C9" s="368" t="s">
        <v>150</v>
      </c>
      <c r="D9" s="717"/>
      <c r="E9" s="717"/>
      <c r="F9" s="717"/>
      <c r="G9" s="717"/>
      <c r="H9" s="49">
        <v>8</v>
      </c>
      <c r="I9" s="50">
        <v>99</v>
      </c>
      <c r="J9" s="51">
        <v>0</v>
      </c>
      <c r="K9" s="51">
        <f t="shared" si="0"/>
        <v>1040</v>
      </c>
      <c r="L9" s="51">
        <f t="shared" si="1"/>
        <v>100</v>
      </c>
      <c r="M9" s="424">
        <f t="shared" ref="M9" si="6">1000+O9+(F7-1)*50</f>
        <v>1040</v>
      </c>
      <c r="N9" s="424">
        <f t="shared" ref="N9" si="7">100+P9+(F7-1)*5</f>
        <v>100</v>
      </c>
      <c r="O9" s="52">
        <v>40</v>
      </c>
      <c r="P9" s="53">
        <v>0</v>
      </c>
      <c r="Q9" s="258" t="s">
        <v>184</v>
      </c>
      <c r="R9" s="259" t="s">
        <v>192</v>
      </c>
    </row>
    <row r="10" spans="1:18" s="3" customFormat="1" ht="14.25" customHeight="1" thickBot="1" x14ac:dyDescent="0.25">
      <c r="A10" s="2"/>
      <c r="B10" s="724"/>
      <c r="C10" s="369" t="s">
        <v>151</v>
      </c>
      <c r="D10" s="718"/>
      <c r="E10" s="718"/>
      <c r="F10" s="718"/>
      <c r="G10" s="718"/>
      <c r="H10" s="54">
        <v>0</v>
      </c>
      <c r="I10" s="55">
        <v>99</v>
      </c>
      <c r="J10" s="56">
        <v>0</v>
      </c>
      <c r="K10" s="56">
        <f t="shared" si="0"/>
        <v>1000</v>
      </c>
      <c r="L10" s="56">
        <f t="shared" si="1"/>
        <v>100</v>
      </c>
      <c r="M10" s="425">
        <f t="shared" ref="M10" si="8">1000+O10+(F7-1)*50</f>
        <v>1000</v>
      </c>
      <c r="N10" s="425">
        <f t="shared" ref="N10" si="9">100+P10+(F7-1)*5</f>
        <v>100</v>
      </c>
      <c r="O10" s="57">
        <v>0</v>
      </c>
      <c r="P10" s="58">
        <v>0</v>
      </c>
      <c r="Q10" s="260" t="s">
        <v>183</v>
      </c>
      <c r="R10" s="261" t="s">
        <v>183</v>
      </c>
    </row>
    <row r="11" spans="1:18" ht="14.25" customHeight="1" x14ac:dyDescent="0.2">
      <c r="B11" s="701" t="s">
        <v>126</v>
      </c>
      <c r="C11" s="370" t="s">
        <v>153</v>
      </c>
      <c r="D11" s="631">
        <v>1</v>
      </c>
      <c r="E11" s="631">
        <v>2</v>
      </c>
      <c r="F11" s="631">
        <f>1+G11/100-MOD(G11,100)/100</f>
        <v>2</v>
      </c>
      <c r="G11" s="631">
        <f>H11+H12+H13+H14</f>
        <v>144</v>
      </c>
      <c r="H11" s="59">
        <v>82</v>
      </c>
      <c r="I11" s="60">
        <v>94</v>
      </c>
      <c r="J11" s="61">
        <v>0</v>
      </c>
      <c r="K11" s="61">
        <f t="shared" si="0"/>
        <v>1285</v>
      </c>
      <c r="L11" s="59">
        <f t="shared" si="1"/>
        <v>140</v>
      </c>
      <c r="M11" s="59">
        <f t="shared" ref="M11" si="10">1000+O11+(F11-1)*50</f>
        <v>1285</v>
      </c>
      <c r="N11" s="59">
        <f t="shared" ref="N11" si="11">100+P11+(F11-1)*5</f>
        <v>140</v>
      </c>
      <c r="O11" s="62">
        <v>235</v>
      </c>
      <c r="P11" s="63">
        <v>35</v>
      </c>
      <c r="Q11" s="262" t="s">
        <v>189</v>
      </c>
      <c r="R11" s="263" t="s">
        <v>198</v>
      </c>
    </row>
    <row r="12" spans="1:18" ht="14.25" customHeight="1" x14ac:dyDescent="0.2">
      <c r="B12" s="702"/>
      <c r="C12" s="371" t="s">
        <v>154</v>
      </c>
      <c r="D12" s="632"/>
      <c r="E12" s="632"/>
      <c r="F12" s="632"/>
      <c r="G12" s="632"/>
      <c r="H12" s="64">
        <v>20</v>
      </c>
      <c r="I12" s="65">
        <v>99</v>
      </c>
      <c r="J12" s="66">
        <v>0</v>
      </c>
      <c r="K12" s="66">
        <f t="shared" si="0"/>
        <v>1125</v>
      </c>
      <c r="L12" s="64">
        <f t="shared" si="1"/>
        <v>110</v>
      </c>
      <c r="M12" s="64">
        <f t="shared" ref="M12" si="12">1000+O12+(F11-1)*50</f>
        <v>1125</v>
      </c>
      <c r="N12" s="64">
        <f t="shared" ref="N12" si="13">100+P12+(F11-1)*5</f>
        <v>110</v>
      </c>
      <c r="O12" s="67">
        <v>75</v>
      </c>
      <c r="P12" s="68">
        <v>5</v>
      </c>
      <c r="Q12" s="264" t="s">
        <v>184</v>
      </c>
      <c r="R12" s="265" t="s">
        <v>189</v>
      </c>
    </row>
    <row r="13" spans="1:18" ht="14.25" customHeight="1" x14ac:dyDescent="0.2">
      <c r="B13" s="702"/>
      <c r="C13" s="371" t="s">
        <v>92</v>
      </c>
      <c r="D13" s="632"/>
      <c r="E13" s="632"/>
      <c r="F13" s="632"/>
      <c r="G13" s="632"/>
      <c r="H13" s="64">
        <v>33</v>
      </c>
      <c r="I13" s="65">
        <v>79</v>
      </c>
      <c r="J13" s="66">
        <v>0</v>
      </c>
      <c r="K13" s="66">
        <f t="shared" si="0"/>
        <v>1135</v>
      </c>
      <c r="L13" s="64">
        <f t="shared" si="1"/>
        <v>121</v>
      </c>
      <c r="M13" s="64">
        <f t="shared" ref="M13" si="14">1000+O13+(F11-1)*50</f>
        <v>1135</v>
      </c>
      <c r="N13" s="64">
        <f t="shared" ref="N13" si="15">100+P13+(F11-1)*5</f>
        <v>121</v>
      </c>
      <c r="O13" s="67">
        <v>85</v>
      </c>
      <c r="P13" s="68">
        <v>16</v>
      </c>
      <c r="Q13" s="264" t="s">
        <v>186</v>
      </c>
      <c r="R13" s="265" t="s">
        <v>182</v>
      </c>
    </row>
    <row r="14" spans="1:18" ht="14.25" customHeight="1" thickBot="1" x14ac:dyDescent="0.25">
      <c r="B14" s="703"/>
      <c r="C14" s="372" t="s">
        <v>83</v>
      </c>
      <c r="D14" s="633"/>
      <c r="E14" s="633"/>
      <c r="F14" s="633"/>
      <c r="G14" s="633"/>
      <c r="H14" s="69">
        <v>9</v>
      </c>
      <c r="I14" s="70">
        <v>99</v>
      </c>
      <c r="J14" s="71">
        <v>0</v>
      </c>
      <c r="K14" s="71">
        <f t="shared" si="0"/>
        <v>1080</v>
      </c>
      <c r="L14" s="69">
        <f t="shared" si="1"/>
        <v>108</v>
      </c>
      <c r="M14" s="69">
        <f t="shared" ref="M14" si="16">1000+O14+(F11-1)*50</f>
        <v>1080</v>
      </c>
      <c r="N14" s="69">
        <f t="shared" ref="N14" si="17">100+P14+(F11-1)*5</f>
        <v>108</v>
      </c>
      <c r="O14" s="72">
        <v>30</v>
      </c>
      <c r="P14" s="73">
        <v>3</v>
      </c>
      <c r="Q14" s="266" t="s">
        <v>193</v>
      </c>
      <c r="R14" s="267" t="s">
        <v>196</v>
      </c>
    </row>
    <row r="15" spans="1:18" s="3" customFormat="1" ht="14.25" customHeight="1" x14ac:dyDescent="0.2">
      <c r="A15" s="2"/>
      <c r="B15" s="704" t="s">
        <v>125</v>
      </c>
      <c r="C15" s="442" t="s">
        <v>101</v>
      </c>
      <c r="D15" s="731">
        <v>1</v>
      </c>
      <c r="E15" s="731">
        <v>9</v>
      </c>
      <c r="F15" s="731">
        <f>1+G15/100-MOD(G15,100)/100</f>
        <v>1</v>
      </c>
      <c r="G15" s="731">
        <f>H15+H16+H17+H18</f>
        <v>77</v>
      </c>
      <c r="H15" s="443">
        <v>0</v>
      </c>
      <c r="I15" s="444">
        <v>99</v>
      </c>
      <c r="J15" s="445">
        <v>0</v>
      </c>
      <c r="K15" s="445">
        <f t="shared" si="0"/>
        <v>1000</v>
      </c>
      <c r="L15" s="443">
        <f t="shared" si="1"/>
        <v>100</v>
      </c>
      <c r="M15" s="443">
        <f t="shared" ref="M15" si="18">1000+O15+(F15-1)*50</f>
        <v>1000</v>
      </c>
      <c r="N15" s="443">
        <f t="shared" ref="N15" si="19">100+P15+(F15-1)*5</f>
        <v>100</v>
      </c>
      <c r="O15" s="446">
        <v>0</v>
      </c>
      <c r="P15" s="447">
        <v>0</v>
      </c>
      <c r="Q15" s="448" t="s">
        <v>65</v>
      </c>
      <c r="R15" s="449" t="s">
        <v>183</v>
      </c>
    </row>
    <row r="16" spans="1:18" s="3" customFormat="1" ht="14.25" customHeight="1" x14ac:dyDescent="0.2">
      <c r="A16" s="2"/>
      <c r="B16" s="705"/>
      <c r="C16" s="450" t="s">
        <v>81</v>
      </c>
      <c r="D16" s="732"/>
      <c r="E16" s="732"/>
      <c r="F16" s="732"/>
      <c r="G16" s="732"/>
      <c r="H16" s="451">
        <v>46</v>
      </c>
      <c r="I16" s="452">
        <v>94</v>
      </c>
      <c r="J16" s="453">
        <v>0</v>
      </c>
      <c r="K16" s="453">
        <f>M16*(100-J16)/100-MOD(M16*(100-J16),100)/100</f>
        <v>1135</v>
      </c>
      <c r="L16" s="451">
        <f t="shared" si="1"/>
        <v>119</v>
      </c>
      <c r="M16" s="451">
        <f t="shared" ref="M16" si="20">1000+O16+(F15-1)*50</f>
        <v>1135</v>
      </c>
      <c r="N16" s="451">
        <f t="shared" ref="N16" si="21">100+P16+(F15-1)*5</f>
        <v>119</v>
      </c>
      <c r="O16" s="454">
        <v>135</v>
      </c>
      <c r="P16" s="455">
        <v>19</v>
      </c>
      <c r="Q16" s="456" t="s">
        <v>65</v>
      </c>
      <c r="R16" s="457" t="s">
        <v>185</v>
      </c>
    </row>
    <row r="17" spans="1:18" s="3" customFormat="1" ht="14.25" customHeight="1" x14ac:dyDescent="0.2">
      <c r="A17" s="2"/>
      <c r="B17" s="705"/>
      <c r="C17" s="450" t="s">
        <v>159</v>
      </c>
      <c r="D17" s="732"/>
      <c r="E17" s="732"/>
      <c r="F17" s="732"/>
      <c r="G17" s="732"/>
      <c r="H17" s="451">
        <v>7</v>
      </c>
      <c r="I17" s="452">
        <v>99</v>
      </c>
      <c r="J17" s="453">
        <v>0</v>
      </c>
      <c r="K17" s="453">
        <f t="shared" si="0"/>
        <v>1030</v>
      </c>
      <c r="L17" s="451">
        <f t="shared" si="1"/>
        <v>101</v>
      </c>
      <c r="M17" s="451">
        <f t="shared" ref="M17" si="22">1000+O17+(F15-1)*50</f>
        <v>1030</v>
      </c>
      <c r="N17" s="451">
        <f t="shared" ref="N17" si="23">100+P17+(F15-1)*5</f>
        <v>101</v>
      </c>
      <c r="O17" s="454">
        <v>30</v>
      </c>
      <c r="P17" s="455">
        <v>1</v>
      </c>
      <c r="Q17" s="456" t="s">
        <v>65</v>
      </c>
      <c r="R17" s="457" t="s">
        <v>184</v>
      </c>
    </row>
    <row r="18" spans="1:18" s="3" customFormat="1" ht="14.25" customHeight="1" thickBot="1" x14ac:dyDescent="0.25">
      <c r="A18" s="2"/>
      <c r="B18" s="706"/>
      <c r="C18" s="458" t="s">
        <v>108</v>
      </c>
      <c r="D18" s="733"/>
      <c r="E18" s="733"/>
      <c r="F18" s="733"/>
      <c r="G18" s="733"/>
      <c r="H18" s="459">
        <v>24</v>
      </c>
      <c r="I18" s="460">
        <v>94</v>
      </c>
      <c r="J18" s="461">
        <v>0</v>
      </c>
      <c r="K18" s="461">
        <f t="shared" si="0"/>
        <v>1075</v>
      </c>
      <c r="L18" s="459">
        <f t="shared" si="1"/>
        <v>109</v>
      </c>
      <c r="M18" s="459">
        <f t="shared" ref="M18" si="24">1000+O18+(F15-1)*50</f>
        <v>1075</v>
      </c>
      <c r="N18" s="459">
        <f t="shared" ref="N18" si="25">100+P18+(F15-1)*5</f>
        <v>109</v>
      </c>
      <c r="O18" s="462">
        <v>75</v>
      </c>
      <c r="P18" s="463">
        <v>9</v>
      </c>
      <c r="Q18" s="464" t="s">
        <v>64</v>
      </c>
      <c r="R18" s="465" t="s">
        <v>71</v>
      </c>
    </row>
    <row r="19" spans="1:18" s="3" customFormat="1" ht="14.25" customHeight="1" x14ac:dyDescent="0.2">
      <c r="A19" s="2"/>
      <c r="B19" s="707" t="s">
        <v>127</v>
      </c>
      <c r="C19" s="373" t="s">
        <v>160</v>
      </c>
      <c r="D19" s="725">
        <v>1</v>
      </c>
      <c r="E19" s="725">
        <v>11</v>
      </c>
      <c r="F19" s="725">
        <f>1+G19/100-MOD(G19,100)/100</f>
        <v>1.9999999999999998</v>
      </c>
      <c r="G19" s="725">
        <f>H19+H20+H21+H22</f>
        <v>101</v>
      </c>
      <c r="H19" s="74">
        <v>44</v>
      </c>
      <c r="I19" s="75">
        <v>84</v>
      </c>
      <c r="J19" s="76">
        <v>2</v>
      </c>
      <c r="K19" s="76">
        <f t="shared" si="0"/>
        <v>1156</v>
      </c>
      <c r="L19" s="74">
        <f t="shared" si="1"/>
        <v>120</v>
      </c>
      <c r="M19" s="428">
        <f t="shared" ref="M19" si="26">1000+O19+(F19-1)*50</f>
        <v>1180</v>
      </c>
      <c r="N19" s="428">
        <f t="shared" ref="N19" si="27">100+P19+(F19-1)*5</f>
        <v>123</v>
      </c>
      <c r="O19" s="78">
        <v>130</v>
      </c>
      <c r="P19" s="79">
        <v>18</v>
      </c>
      <c r="Q19" s="268" t="s">
        <v>72</v>
      </c>
      <c r="R19" s="269" t="s">
        <v>185</v>
      </c>
    </row>
    <row r="20" spans="1:18" s="3" customFormat="1" ht="14.25" customHeight="1" x14ac:dyDescent="0.2">
      <c r="A20" s="2"/>
      <c r="B20" s="708"/>
      <c r="C20" s="374" t="s">
        <v>161</v>
      </c>
      <c r="D20" s="726"/>
      <c r="E20" s="726"/>
      <c r="F20" s="726"/>
      <c r="G20" s="726"/>
      <c r="H20" s="77">
        <v>20</v>
      </c>
      <c r="I20" s="80">
        <v>94</v>
      </c>
      <c r="J20" s="81">
        <v>0</v>
      </c>
      <c r="K20" s="81">
        <f t="shared" si="0"/>
        <v>1120</v>
      </c>
      <c r="L20" s="77">
        <f t="shared" si="1"/>
        <v>111</v>
      </c>
      <c r="M20" s="429">
        <f t="shared" ref="M20" si="28">1000+O20+(F19-1)*50</f>
        <v>1120</v>
      </c>
      <c r="N20" s="429">
        <f t="shared" ref="N20" si="29">100+P20+(F19-1)*5</f>
        <v>111</v>
      </c>
      <c r="O20" s="82">
        <v>70</v>
      </c>
      <c r="P20" s="83">
        <v>6</v>
      </c>
      <c r="Q20" s="270" t="s">
        <v>70</v>
      </c>
      <c r="R20" s="271" t="s">
        <v>186</v>
      </c>
    </row>
    <row r="21" spans="1:18" s="3" customFormat="1" ht="14.25" customHeight="1" x14ac:dyDescent="0.2">
      <c r="A21" s="2"/>
      <c r="B21" s="708"/>
      <c r="C21" s="374" t="s">
        <v>162</v>
      </c>
      <c r="D21" s="726"/>
      <c r="E21" s="726"/>
      <c r="F21" s="726"/>
      <c r="G21" s="726"/>
      <c r="H21" s="77">
        <v>8</v>
      </c>
      <c r="I21" s="80">
        <v>94</v>
      </c>
      <c r="J21" s="81">
        <v>0</v>
      </c>
      <c r="K21" s="81">
        <f t="shared" si="0"/>
        <v>1090</v>
      </c>
      <c r="L21" s="77">
        <f t="shared" si="1"/>
        <v>105</v>
      </c>
      <c r="M21" s="429">
        <f t="shared" ref="M21" si="30">1000+O21+(F19-1)*50</f>
        <v>1090</v>
      </c>
      <c r="N21" s="429">
        <f t="shared" ref="N21" si="31">100+P21+(F19-1)*5</f>
        <v>105</v>
      </c>
      <c r="O21" s="82">
        <v>40</v>
      </c>
      <c r="P21" s="83">
        <v>0</v>
      </c>
      <c r="Q21" s="270" t="s">
        <v>71</v>
      </c>
      <c r="R21" s="271" t="s">
        <v>65</v>
      </c>
    </row>
    <row r="22" spans="1:18" s="3" customFormat="1" ht="14.25" customHeight="1" thickBot="1" x14ac:dyDescent="0.25">
      <c r="A22" s="2"/>
      <c r="B22" s="709"/>
      <c r="C22" s="375" t="s">
        <v>8</v>
      </c>
      <c r="D22" s="727"/>
      <c r="E22" s="727"/>
      <c r="F22" s="727"/>
      <c r="G22" s="727"/>
      <c r="H22" s="84">
        <v>29</v>
      </c>
      <c r="I22" s="419">
        <v>89</v>
      </c>
      <c r="J22" s="85">
        <v>0</v>
      </c>
      <c r="K22" s="85">
        <f t="shared" si="0"/>
        <v>1105</v>
      </c>
      <c r="L22" s="84">
        <f t="shared" si="1"/>
        <v>123</v>
      </c>
      <c r="M22" s="430">
        <f t="shared" ref="M22" si="32">1000+O22+(F19-1)*50</f>
        <v>1105</v>
      </c>
      <c r="N22" s="430">
        <f t="shared" ref="N22" si="33">100+P22+(F19-1)*5</f>
        <v>123</v>
      </c>
      <c r="O22" s="86">
        <v>55</v>
      </c>
      <c r="P22" s="87">
        <v>18</v>
      </c>
      <c r="Q22" s="272" t="s">
        <v>71</v>
      </c>
      <c r="R22" s="273" t="s">
        <v>71</v>
      </c>
    </row>
    <row r="23" spans="1:18" ht="14.25" customHeight="1" x14ac:dyDescent="0.2">
      <c r="B23" s="710" t="s">
        <v>128</v>
      </c>
      <c r="C23" s="376" t="s">
        <v>164</v>
      </c>
      <c r="D23" s="728">
        <v>3</v>
      </c>
      <c r="E23" s="728">
        <v>6</v>
      </c>
      <c r="F23" s="728">
        <f>1+G23/100-MOD(G23,100)/100</f>
        <v>1.9999999999999998</v>
      </c>
      <c r="G23" s="728">
        <f>H23+H24+H25+H26</f>
        <v>155</v>
      </c>
      <c r="H23" s="88">
        <v>44</v>
      </c>
      <c r="I23" s="89">
        <v>94</v>
      </c>
      <c r="J23" s="90">
        <v>24</v>
      </c>
      <c r="K23" s="90">
        <f t="shared" si="0"/>
        <v>908</v>
      </c>
      <c r="L23" s="88">
        <f t="shared" si="1"/>
        <v>91</v>
      </c>
      <c r="M23" s="88">
        <f t="shared" ref="M23" si="34">1000+O23+(F23-1)*50</f>
        <v>1195</v>
      </c>
      <c r="N23" s="88">
        <f t="shared" ref="N23" si="35">100+P23+(F23-1)*5</f>
        <v>120</v>
      </c>
      <c r="O23" s="91">
        <v>145</v>
      </c>
      <c r="P23" s="92">
        <v>15</v>
      </c>
      <c r="Q23" s="274" t="s">
        <v>73</v>
      </c>
      <c r="R23" s="275" t="s">
        <v>190</v>
      </c>
    </row>
    <row r="24" spans="1:18" ht="14.25" customHeight="1" x14ac:dyDescent="0.2">
      <c r="B24" s="711"/>
      <c r="C24" s="376" t="s">
        <v>89</v>
      </c>
      <c r="D24" s="729"/>
      <c r="E24" s="729"/>
      <c r="F24" s="729"/>
      <c r="G24" s="729"/>
      <c r="H24" s="88">
        <v>43</v>
      </c>
      <c r="I24" s="89">
        <v>94</v>
      </c>
      <c r="J24" s="90">
        <v>3</v>
      </c>
      <c r="K24" s="90">
        <f t="shared" si="0"/>
        <v>1159</v>
      </c>
      <c r="L24" s="88">
        <f t="shared" si="1"/>
        <v>115</v>
      </c>
      <c r="M24" s="88">
        <f t="shared" ref="M24" si="36">1000+O24+(F23-1)*50</f>
        <v>1195</v>
      </c>
      <c r="N24" s="88">
        <f t="shared" ref="N24" si="37">100+P24+(F23-1)*5</f>
        <v>119</v>
      </c>
      <c r="O24" s="91">
        <v>145</v>
      </c>
      <c r="P24" s="92">
        <v>14</v>
      </c>
      <c r="Q24" s="274" t="s">
        <v>70</v>
      </c>
      <c r="R24" s="275" t="s">
        <v>185</v>
      </c>
    </row>
    <row r="25" spans="1:18" ht="14.25" customHeight="1" x14ac:dyDescent="0.2">
      <c r="B25" s="711"/>
      <c r="C25" s="376" t="s">
        <v>3</v>
      </c>
      <c r="D25" s="729"/>
      <c r="E25" s="729"/>
      <c r="F25" s="729"/>
      <c r="G25" s="729"/>
      <c r="H25" s="88">
        <v>45</v>
      </c>
      <c r="I25" s="89">
        <v>99</v>
      </c>
      <c r="J25" s="90">
        <v>0</v>
      </c>
      <c r="K25" s="90">
        <f t="shared" si="0"/>
        <v>1165</v>
      </c>
      <c r="L25" s="88">
        <f t="shared" si="1"/>
        <v>127</v>
      </c>
      <c r="M25" s="88">
        <f t="shared" ref="M25" si="38">1000+O25+(F23-1)*50</f>
        <v>1165</v>
      </c>
      <c r="N25" s="88">
        <f t="shared" ref="N25" si="39">100+P25+(F23-1)*5</f>
        <v>127</v>
      </c>
      <c r="O25" s="91">
        <v>115</v>
      </c>
      <c r="P25" s="92">
        <v>22</v>
      </c>
      <c r="Q25" s="274" t="s">
        <v>186</v>
      </c>
      <c r="R25" s="275" t="s">
        <v>185</v>
      </c>
    </row>
    <row r="26" spans="1:18" ht="14.25" customHeight="1" thickBot="1" x14ac:dyDescent="0.25">
      <c r="A26" s="2"/>
      <c r="B26" s="712"/>
      <c r="C26" s="376" t="s">
        <v>79</v>
      </c>
      <c r="D26" s="730"/>
      <c r="E26" s="730"/>
      <c r="F26" s="730"/>
      <c r="G26" s="730"/>
      <c r="H26" s="88">
        <v>23</v>
      </c>
      <c r="I26" s="89">
        <v>99</v>
      </c>
      <c r="J26" s="90">
        <v>0</v>
      </c>
      <c r="K26" s="90">
        <f t="shared" si="0"/>
        <v>1115</v>
      </c>
      <c r="L26" s="88">
        <f t="shared" si="1"/>
        <v>115</v>
      </c>
      <c r="M26" s="88">
        <f t="shared" ref="M26" si="40">1000+O26+(F23-1)*50</f>
        <v>1115</v>
      </c>
      <c r="N26" s="88">
        <f t="shared" ref="N26" si="41">100+P26+(F23-1)*5</f>
        <v>115</v>
      </c>
      <c r="O26" s="91">
        <v>65</v>
      </c>
      <c r="P26" s="92">
        <v>10</v>
      </c>
      <c r="Q26" s="274" t="s">
        <v>182</v>
      </c>
      <c r="R26" s="275" t="s">
        <v>202</v>
      </c>
    </row>
    <row r="27" spans="1:18" s="3" customFormat="1" ht="14.25" customHeight="1" x14ac:dyDescent="0.2">
      <c r="A27" s="2"/>
      <c r="B27" s="668" t="s">
        <v>129</v>
      </c>
      <c r="C27" s="377" t="s">
        <v>34</v>
      </c>
      <c r="D27" s="680">
        <v>0</v>
      </c>
      <c r="E27" s="680">
        <v>4</v>
      </c>
      <c r="F27" s="680">
        <f>1+G27/100-MOD(G27,100)/100</f>
        <v>1</v>
      </c>
      <c r="G27" s="680">
        <f>H27+H28+H29+H30</f>
        <v>70</v>
      </c>
      <c r="H27" s="93">
        <v>0</v>
      </c>
      <c r="I27" s="94">
        <v>99</v>
      </c>
      <c r="J27" s="95">
        <v>0</v>
      </c>
      <c r="K27" s="95">
        <f>M27*(100-J27)/100-MOD(M27*(100-J27),100)/100</f>
        <v>1000</v>
      </c>
      <c r="L27" s="93">
        <f t="shared" si="1"/>
        <v>100</v>
      </c>
      <c r="M27" s="432">
        <f t="shared" ref="M27" si="42">1000+O27+(F27-1)*50</f>
        <v>1000</v>
      </c>
      <c r="N27" s="432">
        <f t="shared" ref="N27" si="43">100+P27+(F27-1)*5</f>
        <v>100</v>
      </c>
      <c r="O27" s="98">
        <v>0</v>
      </c>
      <c r="P27" s="99">
        <v>0</v>
      </c>
      <c r="Q27" s="276" t="s">
        <v>188</v>
      </c>
      <c r="R27" s="277" t="s">
        <v>188</v>
      </c>
    </row>
    <row r="28" spans="1:18" s="3" customFormat="1" ht="14.25" customHeight="1" x14ac:dyDescent="0.2">
      <c r="A28" s="2"/>
      <c r="B28" s="669"/>
      <c r="C28" s="431" t="s">
        <v>112</v>
      </c>
      <c r="D28" s="681"/>
      <c r="E28" s="681"/>
      <c r="F28" s="681"/>
      <c r="G28" s="681"/>
      <c r="H28" s="97">
        <v>12</v>
      </c>
      <c r="I28" s="100">
        <v>99</v>
      </c>
      <c r="J28" s="96">
        <v>0</v>
      </c>
      <c r="K28" s="96">
        <f t="shared" si="0"/>
        <v>1030</v>
      </c>
      <c r="L28" s="97">
        <f t="shared" si="1"/>
        <v>106</v>
      </c>
      <c r="M28" s="433">
        <f t="shared" ref="M28" si="44">1000+O28+(F27-1)*50</f>
        <v>1030</v>
      </c>
      <c r="N28" s="433">
        <f t="shared" ref="N28" si="45">100+P28+(F27-1)*5</f>
        <v>106</v>
      </c>
      <c r="O28" s="101">
        <v>30</v>
      </c>
      <c r="P28" s="102">
        <v>6</v>
      </c>
      <c r="Q28" s="278" t="s">
        <v>68</v>
      </c>
      <c r="R28" s="279" t="s">
        <v>65</v>
      </c>
    </row>
    <row r="29" spans="1:18" s="3" customFormat="1" ht="14.25" customHeight="1" x14ac:dyDescent="0.2">
      <c r="A29" s="2">
        <v>2</v>
      </c>
      <c r="B29" s="669"/>
      <c r="C29" s="378" t="s">
        <v>78</v>
      </c>
      <c r="D29" s="681"/>
      <c r="E29" s="681"/>
      <c r="F29" s="681"/>
      <c r="G29" s="681"/>
      <c r="H29" s="97">
        <v>43</v>
      </c>
      <c r="I29" s="100">
        <v>84</v>
      </c>
      <c r="J29" s="96">
        <v>10</v>
      </c>
      <c r="K29" s="96">
        <f t="shared" si="0"/>
        <v>994</v>
      </c>
      <c r="L29" s="97">
        <f t="shared" si="1"/>
        <v>109</v>
      </c>
      <c r="M29" s="433">
        <f t="shared" ref="M29" si="46">1000+O29+(F27-1)*50</f>
        <v>1105</v>
      </c>
      <c r="N29" s="433">
        <f t="shared" ref="N29" si="47">100+P29+(F27-1)*5</f>
        <v>122</v>
      </c>
      <c r="O29" s="101">
        <v>105</v>
      </c>
      <c r="P29" s="102">
        <v>22</v>
      </c>
      <c r="Q29" s="278" t="s">
        <v>65</v>
      </c>
      <c r="R29" s="279" t="s">
        <v>182</v>
      </c>
    </row>
    <row r="30" spans="1:18" s="3" customFormat="1" ht="14.25" customHeight="1" thickBot="1" x14ac:dyDescent="0.25">
      <c r="A30" s="2"/>
      <c r="B30" s="670"/>
      <c r="C30" s="379" t="s">
        <v>168</v>
      </c>
      <c r="D30" s="682"/>
      <c r="E30" s="682"/>
      <c r="F30" s="682"/>
      <c r="G30" s="682"/>
      <c r="H30" s="103">
        <v>15</v>
      </c>
      <c r="I30" s="420">
        <v>99</v>
      </c>
      <c r="J30" s="104">
        <v>0</v>
      </c>
      <c r="K30" s="104">
        <f>M30*(100-J30)/100-MOD(M30*(100-J30),100)/100</f>
        <v>1070</v>
      </c>
      <c r="L30" s="103">
        <f t="shared" si="1"/>
        <v>101</v>
      </c>
      <c r="M30" s="434">
        <f t="shared" ref="M30" si="48">1000+O30+(F27-1)*50</f>
        <v>1070</v>
      </c>
      <c r="N30" s="434">
        <f t="shared" ref="N30" si="49">100+P30+(F27-1)*5</f>
        <v>101</v>
      </c>
      <c r="O30" s="105">
        <v>70</v>
      </c>
      <c r="P30" s="106">
        <v>1</v>
      </c>
      <c r="Q30" s="280" t="s">
        <v>188</v>
      </c>
      <c r="R30" s="281" t="s">
        <v>189</v>
      </c>
    </row>
    <row r="31" spans="1:18" s="3" customFormat="1" ht="14.25" customHeight="1" x14ac:dyDescent="0.2">
      <c r="A31" s="2">
        <v>2</v>
      </c>
      <c r="B31" s="671" t="s">
        <v>130</v>
      </c>
      <c r="C31" s="380" t="s">
        <v>169</v>
      </c>
      <c r="D31" s="677">
        <v>2</v>
      </c>
      <c r="E31" s="677">
        <v>10</v>
      </c>
      <c r="F31" s="677">
        <f>1+G31/100-MOD(G31,100)/100</f>
        <v>2</v>
      </c>
      <c r="G31" s="677">
        <f>H31+H32+H33+H34</f>
        <v>117</v>
      </c>
      <c r="H31" s="107">
        <v>36</v>
      </c>
      <c r="I31" s="108">
        <v>99</v>
      </c>
      <c r="J31" s="109">
        <v>0</v>
      </c>
      <c r="K31" s="109">
        <f t="shared" si="0"/>
        <v>1150</v>
      </c>
      <c r="L31" s="107">
        <f t="shared" si="1"/>
        <v>121</v>
      </c>
      <c r="M31" s="107">
        <f t="shared" ref="M31" si="50">1000+O31+(F31-1)*50</f>
        <v>1150</v>
      </c>
      <c r="N31" s="107">
        <f t="shared" ref="N31" si="51">100+P31+(F31-1)*5</f>
        <v>121</v>
      </c>
      <c r="O31" s="110">
        <v>100</v>
      </c>
      <c r="P31" s="111">
        <v>16</v>
      </c>
      <c r="Q31" s="282" t="s">
        <v>73</v>
      </c>
      <c r="R31" s="283" t="s">
        <v>182</v>
      </c>
    </row>
    <row r="32" spans="1:18" s="3" customFormat="1" ht="14.25" customHeight="1" x14ac:dyDescent="0.2">
      <c r="A32" s="2"/>
      <c r="B32" s="672"/>
      <c r="C32" s="380" t="s">
        <v>22</v>
      </c>
      <c r="D32" s="678"/>
      <c r="E32" s="678"/>
      <c r="F32" s="678"/>
      <c r="G32" s="678"/>
      <c r="H32" s="107">
        <v>40</v>
      </c>
      <c r="I32" s="108">
        <v>99</v>
      </c>
      <c r="J32" s="109">
        <v>0</v>
      </c>
      <c r="K32" s="109">
        <f t="shared" si="0"/>
        <v>1105</v>
      </c>
      <c r="L32" s="107">
        <f t="shared" si="1"/>
        <v>128</v>
      </c>
      <c r="M32" s="107">
        <f t="shared" ref="M32" si="52">1000+O32+(F31-1)*50</f>
        <v>1105</v>
      </c>
      <c r="N32" s="107">
        <f t="shared" ref="N32" si="53">100+P32+(F31-1)*5</f>
        <v>128</v>
      </c>
      <c r="O32" s="110">
        <v>55</v>
      </c>
      <c r="P32" s="111">
        <v>23</v>
      </c>
      <c r="Q32" s="282" t="s">
        <v>71</v>
      </c>
      <c r="R32" s="283" t="s">
        <v>182</v>
      </c>
    </row>
    <row r="33" spans="1:18" s="3" customFormat="1" ht="14.25" customHeight="1" x14ac:dyDescent="0.2">
      <c r="A33" s="2"/>
      <c r="B33" s="672"/>
      <c r="C33" s="380" t="s">
        <v>77</v>
      </c>
      <c r="D33" s="678"/>
      <c r="E33" s="678"/>
      <c r="F33" s="678"/>
      <c r="G33" s="678"/>
      <c r="H33" s="107">
        <v>17</v>
      </c>
      <c r="I33" s="108">
        <v>99</v>
      </c>
      <c r="J33" s="109">
        <v>0</v>
      </c>
      <c r="K33" s="109">
        <f t="shared" si="0"/>
        <v>1125</v>
      </c>
      <c r="L33" s="107">
        <f t="shared" si="1"/>
        <v>107</v>
      </c>
      <c r="M33" s="107">
        <f t="shared" ref="M33" si="54">1000+O33+(F31-1)*50</f>
        <v>1125</v>
      </c>
      <c r="N33" s="107">
        <f t="shared" ref="N33" si="55">100+P33+(F31-1)*5</f>
        <v>107</v>
      </c>
      <c r="O33" s="110">
        <v>75</v>
      </c>
      <c r="P33" s="111">
        <v>2</v>
      </c>
      <c r="Q33" s="282" t="s">
        <v>71</v>
      </c>
      <c r="R33" s="283" t="s">
        <v>70</v>
      </c>
    </row>
    <row r="34" spans="1:18" s="3" customFormat="1" ht="14.25" customHeight="1" thickBot="1" x14ac:dyDescent="0.25">
      <c r="A34" s="2"/>
      <c r="B34" s="673"/>
      <c r="C34" s="380" t="s">
        <v>5</v>
      </c>
      <c r="D34" s="679"/>
      <c r="E34" s="679"/>
      <c r="F34" s="679"/>
      <c r="G34" s="679"/>
      <c r="H34" s="107">
        <v>24</v>
      </c>
      <c r="I34" s="108">
        <v>99</v>
      </c>
      <c r="J34" s="109">
        <v>0</v>
      </c>
      <c r="K34" s="109">
        <f t="shared" si="0"/>
        <v>1125</v>
      </c>
      <c r="L34" s="107">
        <f t="shared" si="1"/>
        <v>114</v>
      </c>
      <c r="M34" s="107">
        <f t="shared" ref="M34" si="56">1000+O34+(F31-1)*50</f>
        <v>1125</v>
      </c>
      <c r="N34" s="107">
        <f t="shared" ref="N34" si="57">100+P34+(F31-1)*5</f>
        <v>114</v>
      </c>
      <c r="O34" s="110">
        <v>75</v>
      </c>
      <c r="P34" s="111">
        <v>9</v>
      </c>
      <c r="Q34" s="282" t="s">
        <v>73</v>
      </c>
      <c r="R34" s="283" t="s">
        <v>189</v>
      </c>
    </row>
    <row r="35" spans="1:18" ht="14.25" customHeight="1" x14ac:dyDescent="0.2">
      <c r="B35" s="674" t="s">
        <v>131</v>
      </c>
      <c r="C35" s="435" t="s">
        <v>170</v>
      </c>
      <c r="D35" s="643">
        <v>1</v>
      </c>
      <c r="E35" s="643">
        <v>11</v>
      </c>
      <c r="F35" s="643">
        <f>1+G35/100-MOD(G35,100)/100</f>
        <v>2</v>
      </c>
      <c r="G35" s="643">
        <f>H35+H36+H37+H38</f>
        <v>100</v>
      </c>
      <c r="H35" s="112">
        <v>0</v>
      </c>
      <c r="I35" s="113">
        <v>99</v>
      </c>
      <c r="J35" s="114">
        <v>0</v>
      </c>
      <c r="K35" s="114">
        <f t="shared" si="0"/>
        <v>1050</v>
      </c>
      <c r="L35" s="112">
        <f t="shared" si="1"/>
        <v>105</v>
      </c>
      <c r="M35" s="436">
        <f t="shared" ref="M35" si="58">1000+O35+(F35-1)*50</f>
        <v>1050</v>
      </c>
      <c r="N35" s="436">
        <f t="shared" ref="N35" si="59">100+P35+(F35-1)*5</f>
        <v>105</v>
      </c>
      <c r="O35" s="115">
        <v>0</v>
      </c>
      <c r="P35" s="116">
        <v>0</v>
      </c>
      <c r="Q35" s="284" t="s">
        <v>71</v>
      </c>
      <c r="R35" s="285" t="s">
        <v>183</v>
      </c>
    </row>
    <row r="36" spans="1:18" ht="14.25" customHeight="1" x14ac:dyDescent="0.2">
      <c r="B36" s="675"/>
      <c r="C36" s="381" t="s">
        <v>84</v>
      </c>
      <c r="D36" s="644"/>
      <c r="E36" s="644"/>
      <c r="F36" s="644"/>
      <c r="G36" s="644"/>
      <c r="H36" s="117">
        <v>14</v>
      </c>
      <c r="I36" s="118">
        <v>89</v>
      </c>
      <c r="J36" s="119">
        <v>0</v>
      </c>
      <c r="K36" s="119">
        <f t="shared" si="0"/>
        <v>1090</v>
      </c>
      <c r="L36" s="117">
        <f t="shared" si="1"/>
        <v>111</v>
      </c>
      <c r="M36" s="437">
        <f t="shared" ref="M36" si="60">1000+O36+(F35-1)*50</f>
        <v>1090</v>
      </c>
      <c r="N36" s="437">
        <f t="shared" ref="N36" si="61">100+P36+(F35-1)*5</f>
        <v>111</v>
      </c>
      <c r="O36" s="120">
        <v>40</v>
      </c>
      <c r="P36" s="121">
        <v>6</v>
      </c>
      <c r="Q36" s="286" t="s">
        <v>71</v>
      </c>
      <c r="R36" s="287" t="s">
        <v>65</v>
      </c>
    </row>
    <row r="37" spans="1:18" ht="14.25" customHeight="1" x14ac:dyDescent="0.2">
      <c r="B37" s="675"/>
      <c r="C37" s="381" t="s">
        <v>172</v>
      </c>
      <c r="D37" s="644"/>
      <c r="E37" s="644"/>
      <c r="F37" s="644"/>
      <c r="G37" s="644"/>
      <c r="H37" s="117">
        <v>0</v>
      </c>
      <c r="I37" s="118">
        <v>99</v>
      </c>
      <c r="J37" s="119">
        <v>0</v>
      </c>
      <c r="K37" s="119">
        <f t="shared" si="0"/>
        <v>1050</v>
      </c>
      <c r="L37" s="117">
        <f t="shared" si="1"/>
        <v>105</v>
      </c>
      <c r="M37" s="437">
        <f t="shared" ref="M37" si="62">1000+O37+(F35-1)*50</f>
        <v>1050</v>
      </c>
      <c r="N37" s="437">
        <f t="shared" ref="N37" si="63">100+P37+(F35-1)*5</f>
        <v>105</v>
      </c>
      <c r="O37" s="120">
        <v>0</v>
      </c>
      <c r="P37" s="121">
        <v>0</v>
      </c>
      <c r="Q37" s="286" t="s">
        <v>64</v>
      </c>
      <c r="R37" s="287" t="s">
        <v>68</v>
      </c>
    </row>
    <row r="38" spans="1:18" ht="14.25" customHeight="1" thickBot="1" x14ac:dyDescent="0.25">
      <c r="B38" s="676"/>
      <c r="C38" s="382" t="s">
        <v>86</v>
      </c>
      <c r="D38" s="645"/>
      <c r="E38" s="645"/>
      <c r="F38" s="645"/>
      <c r="G38" s="645"/>
      <c r="H38" s="122">
        <v>86</v>
      </c>
      <c r="I38" s="421">
        <v>74</v>
      </c>
      <c r="J38" s="123">
        <v>0</v>
      </c>
      <c r="K38" s="123">
        <f t="shared" si="0"/>
        <v>1310</v>
      </c>
      <c r="L38" s="122">
        <f t="shared" si="1"/>
        <v>139</v>
      </c>
      <c r="M38" s="438">
        <f t="shared" ref="M38" si="64">1000+O38+(F35-1)*50</f>
        <v>1310</v>
      </c>
      <c r="N38" s="438">
        <f t="shared" ref="N38" si="65">100+P38+(F35-1)*5</f>
        <v>139</v>
      </c>
      <c r="O38" s="124">
        <v>260</v>
      </c>
      <c r="P38" s="125">
        <v>34</v>
      </c>
      <c r="Q38" s="288" t="s">
        <v>73</v>
      </c>
      <c r="R38" s="289" t="s">
        <v>198</v>
      </c>
    </row>
    <row r="39" spans="1:18" s="3" customFormat="1" ht="14.25" customHeight="1" x14ac:dyDescent="0.2">
      <c r="A39" s="2"/>
      <c r="B39" s="683" t="s">
        <v>132</v>
      </c>
      <c r="C39" s="383" t="s">
        <v>85</v>
      </c>
      <c r="D39" s="646">
        <v>0</v>
      </c>
      <c r="E39" s="646">
        <v>4</v>
      </c>
      <c r="F39" s="646">
        <f>1+G39/100-MOD(G39,100)/100</f>
        <v>1</v>
      </c>
      <c r="G39" s="646">
        <f>H39+H40+H41+H42</f>
        <v>62</v>
      </c>
      <c r="H39" s="126">
        <v>18</v>
      </c>
      <c r="I39" s="127">
        <v>99</v>
      </c>
      <c r="J39" s="128">
        <v>0</v>
      </c>
      <c r="K39" s="128">
        <f t="shared" si="0"/>
        <v>1035</v>
      </c>
      <c r="L39" s="126">
        <f t="shared" si="1"/>
        <v>111</v>
      </c>
      <c r="M39" s="126">
        <f t="shared" ref="M39" si="66">1000+O39+(F39-1)*50</f>
        <v>1035</v>
      </c>
      <c r="N39" s="126">
        <f t="shared" ref="N39" si="67">100+P39+(F39-1)*5</f>
        <v>111</v>
      </c>
      <c r="O39" s="129">
        <v>35</v>
      </c>
      <c r="P39" s="130">
        <v>11</v>
      </c>
      <c r="Q39" s="290" t="s">
        <v>184</v>
      </c>
      <c r="R39" s="291" t="s">
        <v>189</v>
      </c>
    </row>
    <row r="40" spans="1:18" s="3" customFormat="1" ht="14.25" customHeight="1" x14ac:dyDescent="0.2">
      <c r="A40" s="2"/>
      <c r="B40" s="684"/>
      <c r="C40" s="383" t="s">
        <v>174</v>
      </c>
      <c r="D40" s="647"/>
      <c r="E40" s="647"/>
      <c r="F40" s="647"/>
      <c r="G40" s="647"/>
      <c r="H40" s="126">
        <v>20</v>
      </c>
      <c r="I40" s="127">
        <v>89</v>
      </c>
      <c r="J40" s="128">
        <v>0</v>
      </c>
      <c r="K40" s="128">
        <f t="shared" si="0"/>
        <v>1070</v>
      </c>
      <c r="L40" s="126">
        <f t="shared" si="1"/>
        <v>106</v>
      </c>
      <c r="M40" s="126">
        <f t="shared" ref="M40" si="68">1000+O40+(F39-1)*50</f>
        <v>1070</v>
      </c>
      <c r="N40" s="126">
        <f t="shared" ref="N40" si="69">100+P40+(F39-1)*5</f>
        <v>106</v>
      </c>
      <c r="O40" s="129">
        <v>70</v>
      </c>
      <c r="P40" s="130">
        <v>6</v>
      </c>
      <c r="Q40" s="290" t="s">
        <v>183</v>
      </c>
      <c r="R40" s="291" t="s">
        <v>186</v>
      </c>
    </row>
    <row r="41" spans="1:18" s="3" customFormat="1" ht="14.25" customHeight="1" x14ac:dyDescent="0.2">
      <c r="A41" s="2"/>
      <c r="B41" s="684"/>
      <c r="C41" s="383" t="s">
        <v>175</v>
      </c>
      <c r="D41" s="647"/>
      <c r="E41" s="647"/>
      <c r="F41" s="647"/>
      <c r="G41" s="647"/>
      <c r="H41" s="126">
        <v>15</v>
      </c>
      <c r="I41" s="127">
        <v>99</v>
      </c>
      <c r="J41" s="128">
        <v>0</v>
      </c>
      <c r="K41" s="128">
        <f t="shared" si="0"/>
        <v>1030</v>
      </c>
      <c r="L41" s="126">
        <f t="shared" si="1"/>
        <v>109</v>
      </c>
      <c r="M41" s="126">
        <f t="shared" ref="M41" si="70">1000+O41+(F39-1)*50</f>
        <v>1030</v>
      </c>
      <c r="N41" s="126">
        <f t="shared" ref="N41" si="71">100+P41+(F39-1)*5</f>
        <v>109</v>
      </c>
      <c r="O41" s="129">
        <v>30</v>
      </c>
      <c r="P41" s="130">
        <v>9</v>
      </c>
      <c r="Q41" s="290" t="s">
        <v>183</v>
      </c>
      <c r="R41" s="291" t="s">
        <v>184</v>
      </c>
    </row>
    <row r="42" spans="1:18" s="3" customFormat="1" ht="14.25" customHeight="1" thickBot="1" x14ac:dyDescent="0.25">
      <c r="A42" s="2"/>
      <c r="B42" s="685"/>
      <c r="C42" s="383" t="s">
        <v>176</v>
      </c>
      <c r="D42" s="648"/>
      <c r="E42" s="648"/>
      <c r="F42" s="648"/>
      <c r="G42" s="648"/>
      <c r="H42" s="126">
        <v>9</v>
      </c>
      <c r="I42" s="127">
        <v>99</v>
      </c>
      <c r="J42" s="128">
        <v>0</v>
      </c>
      <c r="K42" s="128">
        <f t="shared" si="0"/>
        <v>1025</v>
      </c>
      <c r="L42" s="126">
        <f t="shared" si="1"/>
        <v>104</v>
      </c>
      <c r="M42" s="126">
        <f t="shared" ref="M42" si="72">1000+O42+(F39-1)*50</f>
        <v>1025</v>
      </c>
      <c r="N42" s="126">
        <f t="shared" ref="N42" si="73">100+P42+(F39-1)*5</f>
        <v>104</v>
      </c>
      <c r="O42" s="129">
        <v>25</v>
      </c>
      <c r="P42" s="130">
        <v>4</v>
      </c>
      <c r="Q42" s="290" t="s">
        <v>183</v>
      </c>
      <c r="R42" s="291" t="s">
        <v>184</v>
      </c>
    </row>
    <row r="43" spans="1:18" ht="14.25" customHeight="1" x14ac:dyDescent="0.2">
      <c r="B43" s="650" t="s">
        <v>133</v>
      </c>
      <c r="C43" s="384" t="s">
        <v>10</v>
      </c>
      <c r="D43" s="628">
        <v>2</v>
      </c>
      <c r="E43" s="628">
        <v>6</v>
      </c>
      <c r="F43" s="628">
        <f>1+G43/100-MOD(G43,100)/100</f>
        <v>0.99999999999999989</v>
      </c>
      <c r="G43" s="628">
        <f>H43+H44+H45+H46</f>
        <v>67</v>
      </c>
      <c r="H43" s="131">
        <v>15</v>
      </c>
      <c r="I43" s="132">
        <v>99</v>
      </c>
      <c r="J43" s="133">
        <v>0</v>
      </c>
      <c r="K43" s="133">
        <f t="shared" si="0"/>
        <v>1045</v>
      </c>
      <c r="L43" s="131">
        <f t="shared" si="1"/>
        <v>106</v>
      </c>
      <c r="M43" s="439">
        <f t="shared" ref="M43" si="74">1000+O43+(F43-1)*50</f>
        <v>1045</v>
      </c>
      <c r="N43" s="439">
        <f t="shared" ref="N43" si="75">100+P43+(F43-1)*5</f>
        <v>106</v>
      </c>
      <c r="O43" s="134">
        <v>45</v>
      </c>
      <c r="P43" s="135">
        <v>6</v>
      </c>
      <c r="Q43" s="292" t="s">
        <v>183</v>
      </c>
      <c r="R43" s="293" t="s">
        <v>184</v>
      </c>
    </row>
    <row r="44" spans="1:18" ht="14.25" customHeight="1" x14ac:dyDescent="0.2">
      <c r="B44" s="651"/>
      <c r="C44" s="385" t="s">
        <v>177</v>
      </c>
      <c r="D44" s="629"/>
      <c r="E44" s="629"/>
      <c r="F44" s="629"/>
      <c r="G44" s="629"/>
      <c r="H44" s="136">
        <v>9</v>
      </c>
      <c r="I44" s="137">
        <v>99</v>
      </c>
      <c r="J44" s="138">
        <v>0</v>
      </c>
      <c r="K44" s="138">
        <f t="shared" si="0"/>
        <v>1040</v>
      </c>
      <c r="L44" s="136">
        <f t="shared" si="1"/>
        <v>101</v>
      </c>
      <c r="M44" s="440">
        <f t="shared" ref="M44" si="76">1000+O44+(F43-1)*50</f>
        <v>1040</v>
      </c>
      <c r="N44" s="440">
        <f t="shared" ref="N44" si="77">100+P44+(F43-1)*5</f>
        <v>101</v>
      </c>
      <c r="O44" s="139">
        <v>40</v>
      </c>
      <c r="P44" s="140">
        <v>1</v>
      </c>
      <c r="Q44" s="294" t="s">
        <v>183</v>
      </c>
      <c r="R44" s="295" t="s">
        <v>184</v>
      </c>
    </row>
    <row r="45" spans="1:18" ht="14.25" customHeight="1" x14ac:dyDescent="0.2">
      <c r="A45" s="1">
        <v>1</v>
      </c>
      <c r="B45" s="651"/>
      <c r="C45" s="385" t="s">
        <v>178</v>
      </c>
      <c r="D45" s="629"/>
      <c r="E45" s="629"/>
      <c r="F45" s="629"/>
      <c r="G45" s="629"/>
      <c r="H45" s="136">
        <v>23</v>
      </c>
      <c r="I45" s="137">
        <v>99</v>
      </c>
      <c r="J45" s="138">
        <v>9</v>
      </c>
      <c r="K45" s="138">
        <f t="shared" si="0"/>
        <v>946</v>
      </c>
      <c r="L45" s="136">
        <f t="shared" si="1"/>
        <v>93</v>
      </c>
      <c r="M45" s="440">
        <f t="shared" ref="M45" si="78">1000+O45+(F43-1)*50</f>
        <v>1040</v>
      </c>
      <c r="N45" s="440">
        <f t="shared" ref="N45" si="79">100+P45+(F43-1)*5</f>
        <v>103</v>
      </c>
      <c r="O45" s="139">
        <v>40</v>
      </c>
      <c r="P45" s="140">
        <v>3</v>
      </c>
      <c r="Q45" s="294" t="s">
        <v>70</v>
      </c>
      <c r="R45" s="295" t="s">
        <v>189</v>
      </c>
    </row>
    <row r="46" spans="1:18" ht="14.25" customHeight="1" thickBot="1" x14ac:dyDescent="0.25">
      <c r="B46" s="652"/>
      <c r="C46" s="386" t="s">
        <v>179</v>
      </c>
      <c r="D46" s="630"/>
      <c r="E46" s="630"/>
      <c r="F46" s="630"/>
      <c r="G46" s="630"/>
      <c r="H46" s="141">
        <v>20</v>
      </c>
      <c r="I46" s="422">
        <v>94</v>
      </c>
      <c r="J46" s="142">
        <v>0</v>
      </c>
      <c r="K46" s="142">
        <f t="shared" si="0"/>
        <v>1070</v>
      </c>
      <c r="L46" s="141">
        <f t="shared" si="1"/>
        <v>106</v>
      </c>
      <c r="M46" s="441">
        <f t="shared" ref="M46" si="80">1000+O46+(F43-1)*50</f>
        <v>1070</v>
      </c>
      <c r="N46" s="441">
        <f t="shared" ref="N46" si="81">100+P46+(F43-1)*5</f>
        <v>106</v>
      </c>
      <c r="O46" s="143">
        <v>70</v>
      </c>
      <c r="P46" s="144">
        <v>6</v>
      </c>
      <c r="Q46" s="296" t="s">
        <v>68</v>
      </c>
      <c r="R46" s="297" t="s">
        <v>70</v>
      </c>
    </row>
    <row r="47" spans="1:18" ht="14.25" customHeight="1" x14ac:dyDescent="0.2">
      <c r="B47" s="653" t="s">
        <v>134</v>
      </c>
      <c r="C47" s="387" t="s">
        <v>87</v>
      </c>
      <c r="D47" s="661">
        <v>0</v>
      </c>
      <c r="E47" s="661">
        <v>9</v>
      </c>
      <c r="F47" s="661">
        <f>1+G47/100-MOD(G47,100)/100</f>
        <v>1</v>
      </c>
      <c r="G47" s="661">
        <f>H47+H48+H49+H50</f>
        <v>53</v>
      </c>
      <c r="H47" s="145">
        <v>20</v>
      </c>
      <c r="I47" s="146">
        <v>94</v>
      </c>
      <c r="J47" s="147">
        <v>0</v>
      </c>
      <c r="K47" s="147">
        <f t="shared" si="0"/>
        <v>1060</v>
      </c>
      <c r="L47" s="145">
        <f t="shared" si="1"/>
        <v>108</v>
      </c>
      <c r="M47" s="145">
        <f t="shared" ref="M47" si="82">1000+O47+(F47-1)*50</f>
        <v>1060</v>
      </c>
      <c r="N47" s="145">
        <f t="shared" ref="N47" si="83">100+P47+(F47-1)*5</f>
        <v>108</v>
      </c>
      <c r="O47" s="148">
        <v>60</v>
      </c>
      <c r="P47" s="149">
        <v>8</v>
      </c>
      <c r="Q47" s="298" t="s">
        <v>71</v>
      </c>
      <c r="R47" s="299" t="s">
        <v>186</v>
      </c>
    </row>
    <row r="48" spans="1:18" ht="14.25" customHeight="1" x14ac:dyDescent="0.2">
      <c r="B48" s="654"/>
      <c r="C48" s="387" t="s">
        <v>111</v>
      </c>
      <c r="D48" s="662"/>
      <c r="E48" s="662"/>
      <c r="F48" s="662"/>
      <c r="G48" s="662"/>
      <c r="H48" s="145">
        <v>24</v>
      </c>
      <c r="I48" s="146">
        <v>99</v>
      </c>
      <c r="J48" s="147">
        <v>0</v>
      </c>
      <c r="K48" s="147">
        <f t="shared" si="0"/>
        <v>1070</v>
      </c>
      <c r="L48" s="145">
        <f t="shared" si="1"/>
        <v>110</v>
      </c>
      <c r="M48" s="145">
        <f t="shared" ref="M48" si="84">1000+O48+(F47-1)*50</f>
        <v>1070</v>
      </c>
      <c r="N48" s="145">
        <f t="shared" ref="N48" si="85">100+P48+(F47-1)*5</f>
        <v>110</v>
      </c>
      <c r="O48" s="148">
        <v>70</v>
      </c>
      <c r="P48" s="149">
        <v>10</v>
      </c>
      <c r="Q48" s="298" t="s">
        <v>65</v>
      </c>
      <c r="R48" s="299" t="s">
        <v>186</v>
      </c>
    </row>
    <row r="49" spans="1:18" ht="14.25" customHeight="1" x14ac:dyDescent="0.2">
      <c r="A49" s="1">
        <v>2</v>
      </c>
      <c r="B49" s="654"/>
      <c r="C49" s="387" t="s">
        <v>180</v>
      </c>
      <c r="D49" s="662"/>
      <c r="E49" s="662"/>
      <c r="F49" s="662"/>
      <c r="G49" s="662"/>
      <c r="H49" s="145">
        <v>0</v>
      </c>
      <c r="I49" s="146">
        <v>89</v>
      </c>
      <c r="J49" s="147">
        <v>5</v>
      </c>
      <c r="K49" s="147">
        <f t="shared" si="0"/>
        <v>950</v>
      </c>
      <c r="L49" s="145">
        <f t="shared" si="1"/>
        <v>95</v>
      </c>
      <c r="M49" s="145">
        <f t="shared" ref="M49" si="86">1000+O49+(F47-1)*50</f>
        <v>1000</v>
      </c>
      <c r="N49" s="145">
        <f t="shared" ref="N49" si="87">100+P49+(F47-1)*5</f>
        <v>100</v>
      </c>
      <c r="O49" s="148">
        <v>0</v>
      </c>
      <c r="P49" s="149">
        <v>0</v>
      </c>
      <c r="Q49" s="298" t="s">
        <v>65</v>
      </c>
      <c r="R49" s="299" t="s">
        <v>183</v>
      </c>
    </row>
    <row r="50" spans="1:18" ht="14.25" customHeight="1" thickBot="1" x14ac:dyDescent="0.25">
      <c r="B50" s="655"/>
      <c r="C50" s="388" t="s">
        <v>181</v>
      </c>
      <c r="D50" s="663"/>
      <c r="E50" s="663"/>
      <c r="F50" s="663"/>
      <c r="G50" s="663"/>
      <c r="H50" s="150">
        <v>9</v>
      </c>
      <c r="I50" s="146">
        <v>99</v>
      </c>
      <c r="J50" s="151">
        <v>0</v>
      </c>
      <c r="K50" s="151">
        <f t="shared" si="0"/>
        <v>1040</v>
      </c>
      <c r="L50" s="150">
        <f t="shared" si="1"/>
        <v>101</v>
      </c>
      <c r="M50" s="145">
        <f t="shared" ref="M50" si="88">1000+O50+(F47-1)*50</f>
        <v>1040</v>
      </c>
      <c r="N50" s="145">
        <f t="shared" ref="N50" si="89">100+P50+(F47-1)*5</f>
        <v>101</v>
      </c>
      <c r="O50" s="152">
        <v>40</v>
      </c>
      <c r="P50" s="153">
        <v>1</v>
      </c>
      <c r="Q50" s="300" t="s">
        <v>65</v>
      </c>
      <c r="R50" s="301" t="s">
        <v>65</v>
      </c>
    </row>
    <row r="51" spans="1:18" ht="14.25" customHeight="1" thickBot="1" x14ac:dyDescent="0.2">
      <c r="B51" s="410" t="s">
        <v>50</v>
      </c>
      <c r="C51" s="411" t="s">
        <v>51</v>
      </c>
      <c r="D51" s="412" t="s">
        <v>76</v>
      </c>
      <c r="E51" s="413" t="s">
        <v>52</v>
      </c>
      <c r="F51" s="414" t="s">
        <v>58</v>
      </c>
      <c r="G51" s="415" t="s">
        <v>59</v>
      </c>
      <c r="H51" s="20" t="s">
        <v>60</v>
      </c>
      <c r="I51" s="21" t="s">
        <v>53</v>
      </c>
      <c r="J51" s="22" t="s">
        <v>54</v>
      </c>
      <c r="K51" s="22" t="s">
        <v>55</v>
      </c>
      <c r="L51" s="23" t="s">
        <v>56</v>
      </c>
      <c r="M51" s="23" t="s">
        <v>61</v>
      </c>
      <c r="N51" s="23" t="s">
        <v>62</v>
      </c>
      <c r="O51" s="24" t="s">
        <v>74</v>
      </c>
      <c r="P51" s="28" t="s">
        <v>75</v>
      </c>
      <c r="Q51" s="302" t="s">
        <v>63</v>
      </c>
      <c r="R51" s="303" t="s">
        <v>57</v>
      </c>
    </row>
    <row r="52" spans="1:18" ht="14.25" customHeight="1" x14ac:dyDescent="0.2">
      <c r="A52" s="1">
        <v>2</v>
      </c>
      <c r="B52" s="656" t="s">
        <v>135</v>
      </c>
      <c r="C52" s="466" t="s">
        <v>9</v>
      </c>
      <c r="D52" s="666">
        <v>1</v>
      </c>
      <c r="E52" s="664">
        <v>11</v>
      </c>
      <c r="F52" s="666">
        <f>1+G52/100-MOD(G52,100)/100</f>
        <v>0.99999999999999989</v>
      </c>
      <c r="G52" s="664">
        <f>H52+H53+H54+H55</f>
        <v>86</v>
      </c>
      <c r="H52" s="426">
        <v>0</v>
      </c>
      <c r="I52" s="467">
        <v>84</v>
      </c>
      <c r="J52" s="468">
        <v>0</v>
      </c>
      <c r="K52" s="468">
        <f t="shared" si="0"/>
        <v>1000</v>
      </c>
      <c r="L52" s="426">
        <f t="shared" si="1"/>
        <v>100</v>
      </c>
      <c r="M52" s="426">
        <f>1000+O52+(F52-1)*50</f>
        <v>1000</v>
      </c>
      <c r="N52" s="426">
        <f>100+P52+(F52-1)*5</f>
        <v>100</v>
      </c>
      <c r="O52" s="469">
        <v>0</v>
      </c>
      <c r="P52" s="470">
        <v>0</v>
      </c>
      <c r="Q52" s="471" t="s">
        <v>72</v>
      </c>
      <c r="R52" s="472" t="s">
        <v>68</v>
      </c>
    </row>
    <row r="53" spans="1:18" ht="14.25" customHeight="1" x14ac:dyDescent="0.2">
      <c r="A53" s="1">
        <v>1</v>
      </c>
      <c r="B53" s="657"/>
      <c r="C53" s="473" t="s">
        <v>109</v>
      </c>
      <c r="D53" s="667"/>
      <c r="E53" s="665"/>
      <c r="F53" s="667"/>
      <c r="G53" s="665"/>
      <c r="H53" s="427">
        <v>56</v>
      </c>
      <c r="I53" s="474">
        <v>84</v>
      </c>
      <c r="J53" s="475">
        <v>14</v>
      </c>
      <c r="K53" s="475">
        <f t="shared" si="0"/>
        <v>976</v>
      </c>
      <c r="L53" s="427">
        <f t="shared" si="1"/>
        <v>110</v>
      </c>
      <c r="M53" s="427">
        <f>1000+O53+(F52-1)*50</f>
        <v>1135</v>
      </c>
      <c r="N53" s="427">
        <f>100+P53+(F52-1)*5</f>
        <v>129</v>
      </c>
      <c r="O53" s="476">
        <v>135</v>
      </c>
      <c r="P53" s="477">
        <v>29</v>
      </c>
      <c r="Q53" s="478" t="s">
        <v>65</v>
      </c>
      <c r="R53" s="479" t="s">
        <v>185</v>
      </c>
    </row>
    <row r="54" spans="1:18" ht="14.25" customHeight="1" x14ac:dyDescent="0.2">
      <c r="B54" s="657"/>
      <c r="C54" s="473" t="s">
        <v>110</v>
      </c>
      <c r="D54" s="667"/>
      <c r="E54" s="665"/>
      <c r="F54" s="667"/>
      <c r="G54" s="665"/>
      <c r="H54" s="427">
        <v>20</v>
      </c>
      <c r="I54" s="474">
        <v>94</v>
      </c>
      <c r="J54" s="475">
        <v>0</v>
      </c>
      <c r="K54" s="475">
        <f t="shared" si="0"/>
        <v>1065</v>
      </c>
      <c r="L54" s="427">
        <f t="shared" si="1"/>
        <v>107</v>
      </c>
      <c r="M54" s="427">
        <f>1000+O54+(F52-1)*50</f>
        <v>1065</v>
      </c>
      <c r="N54" s="427">
        <f>100+P54+(F52-1)*5</f>
        <v>107</v>
      </c>
      <c r="O54" s="476">
        <v>65</v>
      </c>
      <c r="P54" s="477">
        <v>7</v>
      </c>
      <c r="Q54" s="478" t="s">
        <v>64</v>
      </c>
      <c r="R54" s="479" t="s">
        <v>70</v>
      </c>
    </row>
    <row r="55" spans="1:18" ht="14.25" customHeight="1" thickBot="1" x14ac:dyDescent="0.25">
      <c r="B55" s="657"/>
      <c r="C55" s="473" t="s">
        <v>4</v>
      </c>
      <c r="D55" s="667"/>
      <c r="E55" s="665"/>
      <c r="F55" s="667"/>
      <c r="G55" s="665"/>
      <c r="H55" s="427">
        <v>10</v>
      </c>
      <c r="I55" s="474">
        <v>99</v>
      </c>
      <c r="J55" s="475">
        <v>0</v>
      </c>
      <c r="K55" s="475">
        <f t="shared" si="0"/>
        <v>1035</v>
      </c>
      <c r="L55" s="427">
        <f t="shared" si="1"/>
        <v>103</v>
      </c>
      <c r="M55" s="427">
        <f>1000+O55+(F52-1)*50</f>
        <v>1035</v>
      </c>
      <c r="N55" s="427">
        <f>100+P55+(F52-1)*5</f>
        <v>103</v>
      </c>
      <c r="O55" s="476">
        <v>35</v>
      </c>
      <c r="P55" s="477">
        <v>3</v>
      </c>
      <c r="Q55" s="478" t="s">
        <v>64</v>
      </c>
      <c r="R55" s="479" t="s">
        <v>64</v>
      </c>
    </row>
    <row r="56" spans="1:18" ht="14.25" customHeight="1" x14ac:dyDescent="0.2">
      <c r="A56" s="1">
        <v>1</v>
      </c>
      <c r="B56" s="658" t="s">
        <v>136</v>
      </c>
      <c r="C56" s="370" t="s">
        <v>6</v>
      </c>
      <c r="D56" s="631">
        <v>1</v>
      </c>
      <c r="E56" s="621">
        <v>7</v>
      </c>
      <c r="F56" s="631">
        <f>1+G56/100-MOD(G56,100)/100</f>
        <v>1</v>
      </c>
      <c r="G56" s="621">
        <f>H56+H57+H58+H59</f>
        <v>45</v>
      </c>
      <c r="H56" s="59">
        <v>6</v>
      </c>
      <c r="I56" s="60">
        <v>99</v>
      </c>
      <c r="J56" s="61">
        <v>0</v>
      </c>
      <c r="K56" s="61">
        <f t="shared" si="0"/>
        <v>1030</v>
      </c>
      <c r="L56" s="59">
        <f t="shared" si="1"/>
        <v>100</v>
      </c>
      <c r="M56" s="59">
        <f t="shared" ref="M56" si="90">1000+O56+(F56-1)*50</f>
        <v>1030</v>
      </c>
      <c r="N56" s="59">
        <f t="shared" ref="N56" si="91">100+P56+(F56-1)*5</f>
        <v>100</v>
      </c>
      <c r="O56" s="62">
        <v>30</v>
      </c>
      <c r="P56" s="63">
        <v>0</v>
      </c>
      <c r="Q56" s="262" t="s">
        <v>183</v>
      </c>
      <c r="R56" s="263" t="s">
        <v>184</v>
      </c>
    </row>
    <row r="57" spans="1:18" ht="14.25" customHeight="1" x14ac:dyDescent="0.2">
      <c r="B57" s="659"/>
      <c r="C57" s="371" t="s">
        <v>88</v>
      </c>
      <c r="D57" s="632"/>
      <c r="E57" s="622"/>
      <c r="F57" s="632"/>
      <c r="G57" s="622"/>
      <c r="H57" s="64">
        <v>11</v>
      </c>
      <c r="I57" s="65">
        <v>99</v>
      </c>
      <c r="J57" s="66">
        <v>0</v>
      </c>
      <c r="K57" s="66">
        <f t="shared" si="0"/>
        <v>1030</v>
      </c>
      <c r="L57" s="64">
        <f t="shared" si="1"/>
        <v>105</v>
      </c>
      <c r="M57" s="64">
        <f t="shared" ref="M57" si="92">1000+O57+(F56-1)*50</f>
        <v>1030</v>
      </c>
      <c r="N57" s="64">
        <f t="shared" ref="N57" si="93">100+P57+(F56-1)*5</f>
        <v>105</v>
      </c>
      <c r="O57" s="67">
        <v>30</v>
      </c>
      <c r="P57" s="68">
        <v>5</v>
      </c>
      <c r="Q57" s="264" t="s">
        <v>68</v>
      </c>
      <c r="R57" s="265" t="s">
        <v>65</v>
      </c>
    </row>
    <row r="58" spans="1:18" ht="14.25" customHeight="1" x14ac:dyDescent="0.2">
      <c r="B58" s="659"/>
      <c r="C58" s="371" t="s">
        <v>107</v>
      </c>
      <c r="D58" s="632"/>
      <c r="E58" s="622"/>
      <c r="F58" s="632"/>
      <c r="G58" s="622"/>
      <c r="H58" s="64">
        <v>0</v>
      </c>
      <c r="I58" s="65">
        <v>99</v>
      </c>
      <c r="J58" s="66">
        <v>0</v>
      </c>
      <c r="K58" s="66">
        <f t="shared" si="0"/>
        <v>1000</v>
      </c>
      <c r="L58" s="64">
        <f t="shared" si="1"/>
        <v>100</v>
      </c>
      <c r="M58" s="64">
        <f t="shared" ref="M58" si="94">1000+O58+(F56-1)*50</f>
        <v>1000</v>
      </c>
      <c r="N58" s="64">
        <f t="shared" ref="N58" si="95">100+P58+(F56-1)*5</f>
        <v>100</v>
      </c>
      <c r="O58" s="67">
        <v>0</v>
      </c>
      <c r="P58" s="68">
        <v>0</v>
      </c>
      <c r="Q58" s="264" t="s">
        <v>68</v>
      </c>
      <c r="R58" s="265" t="s">
        <v>68</v>
      </c>
    </row>
    <row r="59" spans="1:18" s="3" customFormat="1" ht="14.25" customHeight="1" thickBot="1" x14ac:dyDescent="0.25">
      <c r="A59" s="1"/>
      <c r="B59" s="660"/>
      <c r="C59" s="372" t="s">
        <v>113</v>
      </c>
      <c r="D59" s="633"/>
      <c r="E59" s="623"/>
      <c r="F59" s="633"/>
      <c r="G59" s="623"/>
      <c r="H59" s="69">
        <v>28</v>
      </c>
      <c r="I59" s="70">
        <v>99</v>
      </c>
      <c r="J59" s="71">
        <v>0</v>
      </c>
      <c r="K59" s="71">
        <f t="shared" si="0"/>
        <v>1065</v>
      </c>
      <c r="L59" s="69">
        <f t="shared" si="1"/>
        <v>115</v>
      </c>
      <c r="M59" s="69">
        <f t="shared" ref="M59" si="96">1000+O59+(F56-1)*50</f>
        <v>1065</v>
      </c>
      <c r="N59" s="69">
        <f t="shared" ref="N59" si="97">100+P59+(F56-1)*5</f>
        <v>115</v>
      </c>
      <c r="O59" s="72">
        <v>65</v>
      </c>
      <c r="P59" s="73">
        <v>15</v>
      </c>
      <c r="Q59" s="266" t="s">
        <v>65</v>
      </c>
      <c r="R59" s="267" t="s">
        <v>186</v>
      </c>
    </row>
    <row r="60" spans="1:18" s="3" customFormat="1" ht="14.25" customHeight="1" x14ac:dyDescent="0.2">
      <c r="A60" s="2" t="s">
        <v>207</v>
      </c>
      <c r="B60" s="639" t="s">
        <v>137</v>
      </c>
      <c r="C60" s="480" t="s">
        <v>105</v>
      </c>
      <c r="D60" s="634">
        <v>2</v>
      </c>
      <c r="E60" s="624">
        <v>9</v>
      </c>
      <c r="F60" s="634">
        <f>1+G60/100-MOD(G60,100)/100</f>
        <v>2</v>
      </c>
      <c r="G60" s="624">
        <f>H60+H61+H62+H63</f>
        <v>175</v>
      </c>
      <c r="H60" s="154">
        <v>55</v>
      </c>
      <c r="I60" s="155">
        <v>79</v>
      </c>
      <c r="J60" s="156">
        <v>0</v>
      </c>
      <c r="K60" s="156">
        <f t="shared" si="0"/>
        <v>1220</v>
      </c>
      <c r="L60" s="154">
        <f t="shared" si="1"/>
        <v>126</v>
      </c>
      <c r="M60" s="481">
        <f t="shared" ref="M60" si="98">1000+O60+(F60-1)*50</f>
        <v>1220</v>
      </c>
      <c r="N60" s="481">
        <f t="shared" ref="N60" si="99">100+P60+(F60-1)*5</f>
        <v>126</v>
      </c>
      <c r="O60" s="157">
        <v>170</v>
      </c>
      <c r="P60" s="158">
        <v>21</v>
      </c>
      <c r="Q60" s="304" t="s">
        <v>208</v>
      </c>
      <c r="R60" s="305" t="s">
        <v>190</v>
      </c>
    </row>
    <row r="61" spans="1:18" s="3" customFormat="1" ht="14.25" customHeight="1" x14ac:dyDescent="0.2">
      <c r="A61" s="2">
        <v>1</v>
      </c>
      <c r="B61" s="639"/>
      <c r="C61" s="389" t="s">
        <v>91</v>
      </c>
      <c r="D61" s="634"/>
      <c r="E61" s="624"/>
      <c r="F61" s="634"/>
      <c r="G61" s="624"/>
      <c r="H61" s="154">
        <v>48</v>
      </c>
      <c r="I61" s="159">
        <v>99</v>
      </c>
      <c r="J61" s="156">
        <v>14</v>
      </c>
      <c r="K61" s="156">
        <f t="shared" si="0"/>
        <v>1027</v>
      </c>
      <c r="L61" s="154">
        <f t="shared" si="1"/>
        <v>106</v>
      </c>
      <c r="M61" s="482">
        <f t="shared" ref="M61" si="100">1000+O61+(F60-1)*50</f>
        <v>1195</v>
      </c>
      <c r="N61" s="482">
        <f t="shared" ref="N61" si="101">100+P61+(F60-1)*5</f>
        <v>124</v>
      </c>
      <c r="O61" s="157">
        <v>145</v>
      </c>
      <c r="P61" s="158">
        <v>19</v>
      </c>
      <c r="Q61" s="304" t="s">
        <v>73</v>
      </c>
      <c r="R61" s="305" t="s">
        <v>200</v>
      </c>
    </row>
    <row r="62" spans="1:18" s="3" customFormat="1" ht="14.25" customHeight="1" x14ac:dyDescent="0.2">
      <c r="A62" s="2" t="s">
        <v>207</v>
      </c>
      <c r="B62" s="639"/>
      <c r="C62" s="389" t="s">
        <v>106</v>
      </c>
      <c r="D62" s="634"/>
      <c r="E62" s="624"/>
      <c r="F62" s="634"/>
      <c r="G62" s="624"/>
      <c r="H62" s="154">
        <v>26</v>
      </c>
      <c r="I62" s="159">
        <v>99</v>
      </c>
      <c r="J62" s="156">
        <v>10</v>
      </c>
      <c r="K62" s="156">
        <f t="shared" si="0"/>
        <v>1012</v>
      </c>
      <c r="L62" s="154">
        <f t="shared" si="1"/>
        <v>104</v>
      </c>
      <c r="M62" s="482">
        <f t="shared" ref="M62" si="102">1000+O62+(F60-1)*50</f>
        <v>1125</v>
      </c>
      <c r="N62" s="482">
        <f t="shared" ref="N62" si="103">100+P62+(F60-1)*5</f>
        <v>116</v>
      </c>
      <c r="O62" s="157">
        <v>75</v>
      </c>
      <c r="P62" s="158">
        <v>11</v>
      </c>
      <c r="Q62" s="304" t="s">
        <v>73</v>
      </c>
      <c r="R62" s="305" t="s">
        <v>189</v>
      </c>
    </row>
    <row r="63" spans="1:18" s="3" customFormat="1" ht="14.25" customHeight="1" thickBot="1" x14ac:dyDescent="0.25">
      <c r="A63" s="2" t="s">
        <v>207</v>
      </c>
      <c r="B63" s="639"/>
      <c r="C63" s="389" t="s">
        <v>32</v>
      </c>
      <c r="D63" s="634"/>
      <c r="E63" s="624"/>
      <c r="F63" s="634"/>
      <c r="G63" s="624"/>
      <c r="H63" s="154">
        <v>46</v>
      </c>
      <c r="I63" s="159">
        <v>94</v>
      </c>
      <c r="J63" s="156">
        <v>15</v>
      </c>
      <c r="K63" s="156">
        <f t="shared" si="0"/>
        <v>1003</v>
      </c>
      <c r="L63" s="154">
        <f t="shared" si="1"/>
        <v>106</v>
      </c>
      <c r="M63" s="482">
        <f t="shared" ref="M63" si="104">1000+O63+(F60-1)*50</f>
        <v>1180</v>
      </c>
      <c r="N63" s="482">
        <f t="shared" ref="N63" si="105">100+P63+(F60-1)*5</f>
        <v>125</v>
      </c>
      <c r="O63" s="157">
        <v>130</v>
      </c>
      <c r="P63" s="158">
        <v>20</v>
      </c>
      <c r="Q63" s="304" t="s">
        <v>73</v>
      </c>
      <c r="R63" s="305" t="s">
        <v>200</v>
      </c>
    </row>
    <row r="64" spans="1:18" s="3" customFormat="1" ht="14.25" customHeight="1" x14ac:dyDescent="0.2">
      <c r="A64" s="2"/>
      <c r="B64" s="694" t="s">
        <v>138</v>
      </c>
      <c r="C64" s="483" t="s">
        <v>104</v>
      </c>
      <c r="D64" s="635">
        <v>1</v>
      </c>
      <c r="E64" s="625">
        <v>4</v>
      </c>
      <c r="F64" s="635">
        <f>1+G64/100-MOD(G64,100)/100</f>
        <v>1</v>
      </c>
      <c r="G64" s="625">
        <f>H64+H65+H66+H67</f>
        <v>24</v>
      </c>
      <c r="H64" s="160">
        <v>0</v>
      </c>
      <c r="I64" s="161">
        <v>99</v>
      </c>
      <c r="J64" s="162">
        <v>0</v>
      </c>
      <c r="K64" s="162">
        <f t="shared" si="0"/>
        <v>1000</v>
      </c>
      <c r="L64" s="160">
        <f t="shared" si="1"/>
        <v>100</v>
      </c>
      <c r="M64" s="484">
        <f t="shared" ref="M64" si="106">1000+O64+(F64-1)*50</f>
        <v>1000</v>
      </c>
      <c r="N64" s="484">
        <f t="shared" ref="N64" si="107">100+P64+(F64-1)*5</f>
        <v>100</v>
      </c>
      <c r="O64" s="164">
        <v>0</v>
      </c>
      <c r="P64" s="165">
        <v>0</v>
      </c>
      <c r="Q64" s="306" t="s">
        <v>68</v>
      </c>
      <c r="R64" s="307" t="s">
        <v>68</v>
      </c>
    </row>
    <row r="65" spans="1:18" s="3" customFormat="1" ht="14.25" customHeight="1" x14ac:dyDescent="0.2">
      <c r="A65" s="2"/>
      <c r="B65" s="695"/>
      <c r="C65" s="390" t="s">
        <v>103</v>
      </c>
      <c r="D65" s="636"/>
      <c r="E65" s="626"/>
      <c r="F65" s="636"/>
      <c r="G65" s="626"/>
      <c r="H65" s="163">
        <v>0</v>
      </c>
      <c r="I65" s="166">
        <v>99</v>
      </c>
      <c r="J65" s="167">
        <v>0</v>
      </c>
      <c r="K65" s="167">
        <f t="shared" si="0"/>
        <v>1000</v>
      </c>
      <c r="L65" s="163">
        <f t="shared" si="1"/>
        <v>100</v>
      </c>
      <c r="M65" s="485">
        <f t="shared" ref="M65" si="108">1000+O65+(F64-1)*50</f>
        <v>1000</v>
      </c>
      <c r="N65" s="485">
        <f t="shared" ref="N65" si="109">100+P65+(F64-1)*5</f>
        <v>100</v>
      </c>
      <c r="O65" s="168">
        <v>0</v>
      </c>
      <c r="P65" s="169">
        <v>0</v>
      </c>
      <c r="Q65" s="308" t="s">
        <v>188</v>
      </c>
      <c r="R65" s="309" t="s">
        <v>188</v>
      </c>
    </row>
    <row r="66" spans="1:18" s="3" customFormat="1" ht="14.25" customHeight="1" x14ac:dyDescent="0.2">
      <c r="A66" s="2"/>
      <c r="B66" s="695"/>
      <c r="C66" s="390" t="s">
        <v>21</v>
      </c>
      <c r="D66" s="636"/>
      <c r="E66" s="626"/>
      <c r="F66" s="636"/>
      <c r="G66" s="626"/>
      <c r="H66" s="163">
        <v>12</v>
      </c>
      <c r="I66" s="166">
        <v>99</v>
      </c>
      <c r="J66" s="167">
        <v>0</v>
      </c>
      <c r="K66" s="167">
        <f t="shared" si="0"/>
        <v>1035</v>
      </c>
      <c r="L66" s="163">
        <f t="shared" si="1"/>
        <v>105</v>
      </c>
      <c r="M66" s="485">
        <f t="shared" ref="M66" si="110">1000+O66+(F64-1)*50</f>
        <v>1035</v>
      </c>
      <c r="N66" s="485">
        <f t="shared" ref="N66" si="111">100+P66+(F64-1)*5</f>
        <v>105</v>
      </c>
      <c r="O66" s="168">
        <v>35</v>
      </c>
      <c r="P66" s="169">
        <v>5</v>
      </c>
      <c r="Q66" s="308" t="s">
        <v>184</v>
      </c>
      <c r="R66" s="309" t="s">
        <v>184</v>
      </c>
    </row>
    <row r="67" spans="1:18" ht="14.25" customHeight="1" thickBot="1" x14ac:dyDescent="0.25">
      <c r="A67" s="2"/>
      <c r="B67" s="696"/>
      <c r="C67" s="391" t="s">
        <v>38</v>
      </c>
      <c r="D67" s="637"/>
      <c r="E67" s="627"/>
      <c r="F67" s="637"/>
      <c r="G67" s="627"/>
      <c r="H67" s="170">
        <v>12</v>
      </c>
      <c r="I67" s="166">
        <v>94</v>
      </c>
      <c r="J67" s="171">
        <v>0</v>
      </c>
      <c r="K67" s="171">
        <f t="shared" si="0"/>
        <v>1035</v>
      </c>
      <c r="L67" s="170">
        <f t="shared" si="1"/>
        <v>105</v>
      </c>
      <c r="M67" s="485">
        <f t="shared" ref="M67" si="112">1000+O67+(F64-1)*50</f>
        <v>1035</v>
      </c>
      <c r="N67" s="485">
        <f t="shared" ref="N67" si="113">100+P67+(F64-1)*5</f>
        <v>105</v>
      </c>
      <c r="O67" s="172">
        <v>35</v>
      </c>
      <c r="P67" s="173">
        <v>5</v>
      </c>
      <c r="Q67" s="310" t="s">
        <v>183</v>
      </c>
      <c r="R67" s="311" t="s">
        <v>184</v>
      </c>
    </row>
    <row r="68" spans="1:18" ht="14.25" customHeight="1" x14ac:dyDescent="0.2">
      <c r="B68" s="697" t="s">
        <v>139</v>
      </c>
      <c r="C68" s="486" t="s">
        <v>31</v>
      </c>
      <c r="D68" s="649">
        <v>1</v>
      </c>
      <c r="E68" s="638">
        <v>11</v>
      </c>
      <c r="F68" s="649">
        <f>1+G68/100-MOD(G68,100)/100</f>
        <v>2</v>
      </c>
      <c r="G68" s="638">
        <f>H68+H69+H70+H71</f>
        <v>121</v>
      </c>
      <c r="H68" s="174">
        <v>56</v>
      </c>
      <c r="I68" s="175">
        <v>84</v>
      </c>
      <c r="J68" s="176">
        <v>0</v>
      </c>
      <c r="K68" s="176">
        <f t="shared" ref="K68:K99" si="114">M68*(100-J68)/100-MOD(M68*(100-J68),100)/100</f>
        <v>1190</v>
      </c>
      <c r="L68" s="174">
        <f t="shared" si="1"/>
        <v>133</v>
      </c>
      <c r="M68" s="487">
        <f t="shared" ref="M68" si="115">1000+O68+(F68-1)*50</f>
        <v>1190</v>
      </c>
      <c r="N68" s="487">
        <f t="shared" ref="N68" si="116">100+P68+(F68-1)*5</f>
        <v>133</v>
      </c>
      <c r="O68" s="177">
        <v>140</v>
      </c>
      <c r="P68" s="178">
        <v>28</v>
      </c>
      <c r="Q68" s="312" t="s">
        <v>72</v>
      </c>
      <c r="R68" s="313" t="s">
        <v>190</v>
      </c>
    </row>
    <row r="69" spans="1:18" ht="14.25" customHeight="1" x14ac:dyDescent="0.2">
      <c r="B69" s="697"/>
      <c r="C69" s="392" t="s">
        <v>36</v>
      </c>
      <c r="D69" s="649"/>
      <c r="E69" s="638"/>
      <c r="F69" s="649"/>
      <c r="G69" s="638"/>
      <c r="H69" s="174">
        <v>0</v>
      </c>
      <c r="I69" s="179">
        <v>99</v>
      </c>
      <c r="J69" s="176">
        <v>0</v>
      </c>
      <c r="K69" s="176">
        <f t="shared" si="114"/>
        <v>1050</v>
      </c>
      <c r="L69" s="174">
        <f t="shared" ref="L69:L99" si="117">N69*(100-J69)/100-MOD(N69*(100-J69),100)/100</f>
        <v>105</v>
      </c>
      <c r="M69" s="488">
        <f t="shared" ref="M69" si="118">1000+O69+(F68-1)*50</f>
        <v>1050</v>
      </c>
      <c r="N69" s="488">
        <f t="shared" ref="N69" si="119">100+P69+(F68-1)*5</f>
        <v>105</v>
      </c>
      <c r="O69" s="177">
        <v>0</v>
      </c>
      <c r="P69" s="178">
        <v>0</v>
      </c>
      <c r="Q69" s="312" t="s">
        <v>64</v>
      </c>
      <c r="R69" s="313" t="s">
        <v>68</v>
      </c>
    </row>
    <row r="70" spans="1:18" ht="14.25" customHeight="1" x14ac:dyDescent="0.2">
      <c r="B70" s="697"/>
      <c r="C70" s="392" t="s">
        <v>46</v>
      </c>
      <c r="D70" s="649"/>
      <c r="E70" s="638"/>
      <c r="F70" s="649"/>
      <c r="G70" s="638"/>
      <c r="H70" s="174">
        <v>55</v>
      </c>
      <c r="I70" s="179">
        <v>84</v>
      </c>
      <c r="J70" s="176">
        <v>0</v>
      </c>
      <c r="K70" s="176">
        <f t="shared" si="114"/>
        <v>1170</v>
      </c>
      <c r="L70" s="174">
        <f t="shared" si="117"/>
        <v>136</v>
      </c>
      <c r="M70" s="488">
        <f t="shared" ref="M70" si="120">1000+O70+(F68-1)*50</f>
        <v>1170</v>
      </c>
      <c r="N70" s="488">
        <f t="shared" ref="N70" si="121">100+P70+(F68-1)*5</f>
        <v>136</v>
      </c>
      <c r="O70" s="177">
        <v>120</v>
      </c>
      <c r="P70" s="178">
        <v>31</v>
      </c>
      <c r="Q70" s="312" t="s">
        <v>70</v>
      </c>
      <c r="R70" s="313" t="s">
        <v>185</v>
      </c>
    </row>
    <row r="71" spans="1:18" ht="14.25" customHeight="1" thickBot="1" x14ac:dyDescent="0.25">
      <c r="B71" s="697"/>
      <c r="C71" s="392" t="s">
        <v>24</v>
      </c>
      <c r="D71" s="649"/>
      <c r="E71" s="638"/>
      <c r="F71" s="649"/>
      <c r="G71" s="638"/>
      <c r="H71" s="174">
        <v>10</v>
      </c>
      <c r="I71" s="179">
        <v>99</v>
      </c>
      <c r="J71" s="176">
        <v>0</v>
      </c>
      <c r="K71" s="176">
        <f t="shared" si="114"/>
        <v>1075</v>
      </c>
      <c r="L71" s="174">
        <f t="shared" si="117"/>
        <v>110</v>
      </c>
      <c r="M71" s="488">
        <f t="shared" ref="M71" si="122">1000+O71+(F68-1)*50</f>
        <v>1075</v>
      </c>
      <c r="N71" s="488">
        <f t="shared" ref="N71" si="123">100+P71+(F68-1)*5</f>
        <v>110</v>
      </c>
      <c r="O71" s="177">
        <v>25</v>
      </c>
      <c r="P71" s="178">
        <v>5</v>
      </c>
      <c r="Q71" s="312" t="s">
        <v>64</v>
      </c>
      <c r="R71" s="313" t="s">
        <v>64</v>
      </c>
    </row>
    <row r="72" spans="1:18" ht="14.25" customHeight="1" x14ac:dyDescent="0.2">
      <c r="B72" s="698" t="s">
        <v>140</v>
      </c>
      <c r="C72" s="393" t="s">
        <v>45</v>
      </c>
      <c r="D72" s="590">
        <v>1</v>
      </c>
      <c r="E72" s="581">
        <v>8</v>
      </c>
      <c r="F72" s="590">
        <f>1+G72/100-MOD(G72,100)/100</f>
        <v>1</v>
      </c>
      <c r="G72" s="581">
        <f>H72+H73+H74+H75</f>
        <v>76</v>
      </c>
      <c r="H72" s="180">
        <v>0</v>
      </c>
      <c r="I72" s="181">
        <v>99</v>
      </c>
      <c r="J72" s="182">
        <v>0</v>
      </c>
      <c r="K72" s="182">
        <f t="shared" si="114"/>
        <v>1000</v>
      </c>
      <c r="L72" s="180">
        <f t="shared" si="117"/>
        <v>100</v>
      </c>
      <c r="M72" s="180">
        <f t="shared" ref="M72" si="124">1000+O72+(F72-1)*50</f>
        <v>1000</v>
      </c>
      <c r="N72" s="180">
        <f t="shared" ref="N72" si="125">100+P72+(F72-1)*5</f>
        <v>100</v>
      </c>
      <c r="O72" s="183">
        <v>0</v>
      </c>
      <c r="P72" s="184">
        <v>0</v>
      </c>
      <c r="Q72" s="314" t="s">
        <v>68</v>
      </c>
      <c r="R72" s="315" t="s">
        <v>68</v>
      </c>
    </row>
    <row r="73" spans="1:18" ht="14.25" customHeight="1" x14ac:dyDescent="0.2">
      <c r="B73" s="699"/>
      <c r="C73" s="394" t="s">
        <v>1</v>
      </c>
      <c r="D73" s="591"/>
      <c r="E73" s="582"/>
      <c r="F73" s="591"/>
      <c r="G73" s="582"/>
      <c r="H73" s="185">
        <v>39</v>
      </c>
      <c r="I73" s="186">
        <v>89</v>
      </c>
      <c r="J73" s="187">
        <v>0</v>
      </c>
      <c r="K73" s="187">
        <f t="shared" si="114"/>
        <v>1130</v>
      </c>
      <c r="L73" s="185">
        <f t="shared" si="117"/>
        <v>113</v>
      </c>
      <c r="M73" s="185">
        <f t="shared" ref="M73" si="126">1000+O73+(F72-1)*50</f>
        <v>1130</v>
      </c>
      <c r="N73" s="185">
        <f t="shared" ref="N73" si="127">100+P73+(F72-1)*5</f>
        <v>113</v>
      </c>
      <c r="O73" s="188">
        <v>130</v>
      </c>
      <c r="P73" s="189">
        <v>13</v>
      </c>
      <c r="Q73" s="316" t="s">
        <v>65</v>
      </c>
      <c r="R73" s="317" t="s">
        <v>185</v>
      </c>
    </row>
    <row r="74" spans="1:18" ht="14.25" customHeight="1" x14ac:dyDescent="0.2">
      <c r="B74" s="699"/>
      <c r="C74" s="394" t="s">
        <v>17</v>
      </c>
      <c r="D74" s="591"/>
      <c r="E74" s="582"/>
      <c r="F74" s="591"/>
      <c r="G74" s="582"/>
      <c r="H74" s="185">
        <v>0</v>
      </c>
      <c r="I74" s="186">
        <v>99</v>
      </c>
      <c r="J74" s="187">
        <v>0</v>
      </c>
      <c r="K74" s="187">
        <f t="shared" si="114"/>
        <v>1000</v>
      </c>
      <c r="L74" s="185">
        <f t="shared" si="117"/>
        <v>100</v>
      </c>
      <c r="M74" s="185">
        <f t="shared" ref="M74" si="128">1000+O74+(F72-1)*50</f>
        <v>1000</v>
      </c>
      <c r="N74" s="185">
        <f t="shared" ref="N74" si="129">100+P74+(F72-1)*5</f>
        <v>100</v>
      </c>
      <c r="O74" s="188">
        <v>0</v>
      </c>
      <c r="P74" s="189">
        <v>0</v>
      </c>
      <c r="Q74" s="316" t="s">
        <v>68</v>
      </c>
      <c r="R74" s="317" t="s">
        <v>68</v>
      </c>
    </row>
    <row r="75" spans="1:18" ht="14.25" customHeight="1" thickBot="1" x14ac:dyDescent="0.25">
      <c r="B75" s="700"/>
      <c r="C75" s="395" t="s">
        <v>14</v>
      </c>
      <c r="D75" s="592"/>
      <c r="E75" s="583"/>
      <c r="F75" s="592"/>
      <c r="G75" s="583"/>
      <c r="H75" s="190">
        <v>37</v>
      </c>
      <c r="I75" s="186">
        <v>94</v>
      </c>
      <c r="J75" s="191">
        <v>0</v>
      </c>
      <c r="K75" s="191">
        <f t="shared" si="114"/>
        <v>1085</v>
      </c>
      <c r="L75" s="190">
        <f t="shared" si="117"/>
        <v>120</v>
      </c>
      <c r="M75" s="185">
        <f t="shared" ref="M75" si="130">1000+O75+(F72-1)*50</f>
        <v>1085</v>
      </c>
      <c r="N75" s="185">
        <f t="shared" ref="N75" si="131">100+P75+(F72-1)*5</f>
        <v>120</v>
      </c>
      <c r="O75" s="192">
        <v>85</v>
      </c>
      <c r="P75" s="193">
        <v>20</v>
      </c>
      <c r="Q75" s="318" t="s">
        <v>65</v>
      </c>
      <c r="R75" s="319" t="s">
        <v>73</v>
      </c>
    </row>
    <row r="76" spans="1:18" ht="14.25" customHeight="1" x14ac:dyDescent="0.2">
      <c r="A76" s="1">
        <v>12</v>
      </c>
      <c r="B76" s="738" t="s">
        <v>141</v>
      </c>
      <c r="C76" s="554" t="s">
        <v>19</v>
      </c>
      <c r="D76" s="593">
        <v>1</v>
      </c>
      <c r="E76" s="611">
        <v>0</v>
      </c>
      <c r="F76" s="593">
        <f>1+G76/100-MOD(G76,100)/100</f>
        <v>1.9999999999999998</v>
      </c>
      <c r="G76" s="611">
        <f>H76+H77+H78+H79</f>
        <v>105</v>
      </c>
      <c r="H76" s="194">
        <v>7</v>
      </c>
      <c r="I76" s="195">
        <v>99</v>
      </c>
      <c r="J76" s="196">
        <v>0</v>
      </c>
      <c r="K76" s="196">
        <f t="shared" si="114"/>
        <v>1080</v>
      </c>
      <c r="L76" s="194">
        <f t="shared" si="117"/>
        <v>106</v>
      </c>
      <c r="M76" s="197">
        <f t="shared" ref="M76" si="132">1000+O76+(F76-1)*50</f>
        <v>1080</v>
      </c>
      <c r="N76" s="197">
        <f t="shared" ref="N76" si="133">100+P76+(F76-1)*5</f>
        <v>106</v>
      </c>
      <c r="O76" s="198">
        <v>30</v>
      </c>
      <c r="P76" s="199">
        <v>1</v>
      </c>
      <c r="Q76" s="320" t="s">
        <v>193</v>
      </c>
      <c r="R76" s="321" t="s">
        <v>196</v>
      </c>
    </row>
    <row r="77" spans="1:18" ht="14.25" customHeight="1" x14ac:dyDescent="0.2">
      <c r="A77" s="1" t="s">
        <v>207</v>
      </c>
      <c r="B77" s="738"/>
      <c r="C77" s="554" t="s">
        <v>7</v>
      </c>
      <c r="D77" s="593"/>
      <c r="E77" s="611"/>
      <c r="F77" s="593"/>
      <c r="G77" s="611"/>
      <c r="H77" s="194">
        <v>28</v>
      </c>
      <c r="I77" s="200">
        <v>99</v>
      </c>
      <c r="J77" s="196">
        <v>0</v>
      </c>
      <c r="K77" s="196">
        <f t="shared" si="114"/>
        <v>1130</v>
      </c>
      <c r="L77" s="194">
        <f t="shared" si="117"/>
        <v>117</v>
      </c>
      <c r="M77" s="194">
        <f t="shared" ref="M77" si="134">1000+O77+(F76-1)*50</f>
        <v>1130</v>
      </c>
      <c r="N77" s="194">
        <f t="shared" ref="N77" si="135">100+P77+(F76-1)*5</f>
        <v>117</v>
      </c>
      <c r="O77" s="198">
        <v>80</v>
      </c>
      <c r="P77" s="199">
        <v>12</v>
      </c>
      <c r="Q77" s="320" t="s">
        <v>206</v>
      </c>
      <c r="R77" s="321" t="s">
        <v>202</v>
      </c>
    </row>
    <row r="78" spans="1:18" ht="14.25" customHeight="1" x14ac:dyDescent="0.2">
      <c r="A78" s="1" t="s">
        <v>207</v>
      </c>
      <c r="B78" s="738"/>
      <c r="C78" s="555" t="s">
        <v>37</v>
      </c>
      <c r="D78" s="593"/>
      <c r="E78" s="611"/>
      <c r="F78" s="593"/>
      <c r="G78" s="611"/>
      <c r="H78" s="194">
        <v>9</v>
      </c>
      <c r="I78" s="200">
        <v>99</v>
      </c>
      <c r="J78" s="196">
        <v>0</v>
      </c>
      <c r="K78" s="196">
        <f t="shared" si="114"/>
        <v>1085</v>
      </c>
      <c r="L78" s="194">
        <f t="shared" si="117"/>
        <v>107</v>
      </c>
      <c r="M78" s="194">
        <f t="shared" ref="M78" si="136">1000+O78+(F76-1)*50</f>
        <v>1085</v>
      </c>
      <c r="N78" s="194">
        <f t="shared" ref="N78" si="137">100+P78+(F76-1)*5</f>
        <v>107</v>
      </c>
      <c r="O78" s="198">
        <v>35</v>
      </c>
      <c r="P78" s="199">
        <v>2</v>
      </c>
      <c r="Q78" s="320" t="s">
        <v>206</v>
      </c>
      <c r="R78" s="321" t="s">
        <v>196</v>
      </c>
    </row>
    <row r="79" spans="1:18" s="3" customFormat="1" ht="14.25" customHeight="1" thickBot="1" x14ac:dyDescent="0.25">
      <c r="A79" s="1" t="s">
        <v>207</v>
      </c>
      <c r="B79" s="738"/>
      <c r="C79" s="554" t="s">
        <v>47</v>
      </c>
      <c r="D79" s="593"/>
      <c r="E79" s="611"/>
      <c r="F79" s="593"/>
      <c r="G79" s="611"/>
      <c r="H79" s="194">
        <v>61</v>
      </c>
      <c r="I79" s="200">
        <v>89</v>
      </c>
      <c r="J79" s="196">
        <v>0</v>
      </c>
      <c r="K79" s="196">
        <f t="shared" si="114"/>
        <v>1225</v>
      </c>
      <c r="L79" s="194">
        <f t="shared" si="117"/>
        <v>132</v>
      </c>
      <c r="M79" s="194">
        <f t="shared" ref="M79" si="138">1000+O79+(F76-1)*50</f>
        <v>1225</v>
      </c>
      <c r="N79" s="194">
        <f t="shared" ref="N79" si="139">100+P79+(F76-1)*5</f>
        <v>132</v>
      </c>
      <c r="O79" s="198">
        <v>175</v>
      </c>
      <c r="P79" s="199">
        <v>27</v>
      </c>
      <c r="Q79" s="320" t="s">
        <v>183</v>
      </c>
      <c r="R79" s="321" t="s">
        <v>190</v>
      </c>
    </row>
    <row r="80" spans="1:18" s="3" customFormat="1" ht="14.25" customHeight="1" x14ac:dyDescent="0.2">
      <c r="A80" s="2">
        <v>2</v>
      </c>
      <c r="B80" s="602" t="s">
        <v>142</v>
      </c>
      <c r="C80" s="490" t="s">
        <v>102</v>
      </c>
      <c r="D80" s="640">
        <v>2</v>
      </c>
      <c r="E80" s="612">
        <v>8</v>
      </c>
      <c r="F80" s="640">
        <f>1+G80/100-MOD(G80,100)/100</f>
        <v>1</v>
      </c>
      <c r="G80" s="612">
        <f>H80+H81+H82+H83</f>
        <v>85</v>
      </c>
      <c r="H80" s="201">
        <v>30</v>
      </c>
      <c r="I80" s="202">
        <v>84</v>
      </c>
      <c r="J80" s="203">
        <v>5</v>
      </c>
      <c r="K80" s="203">
        <f t="shared" si="114"/>
        <v>1021</v>
      </c>
      <c r="L80" s="201">
        <f t="shared" si="117"/>
        <v>109</v>
      </c>
      <c r="M80" s="491">
        <f t="shared" ref="M80" si="140">1000+O80+(F80-1)*50</f>
        <v>1075</v>
      </c>
      <c r="N80" s="491">
        <f t="shared" ref="N80" si="141">100+P80+(F80-1)*5</f>
        <v>115</v>
      </c>
      <c r="O80" s="205">
        <v>75</v>
      </c>
      <c r="P80" s="206">
        <v>15</v>
      </c>
      <c r="Q80" s="322" t="s">
        <v>184</v>
      </c>
      <c r="R80" s="323" t="s">
        <v>191</v>
      </c>
    </row>
    <row r="81" spans="1:18" s="3" customFormat="1" ht="14.25" customHeight="1" x14ac:dyDescent="0.2">
      <c r="A81" s="2"/>
      <c r="B81" s="603"/>
      <c r="C81" s="398" t="s">
        <v>12</v>
      </c>
      <c r="D81" s="641"/>
      <c r="E81" s="613"/>
      <c r="F81" s="641"/>
      <c r="G81" s="613"/>
      <c r="H81" s="204">
        <v>0</v>
      </c>
      <c r="I81" s="207">
        <v>99</v>
      </c>
      <c r="J81" s="208">
        <v>0</v>
      </c>
      <c r="K81" s="208">
        <f t="shared" si="114"/>
        <v>1000</v>
      </c>
      <c r="L81" s="204">
        <f t="shared" si="117"/>
        <v>100</v>
      </c>
      <c r="M81" s="492">
        <f t="shared" ref="M81" si="142">1000+O81+(F80-1)*50</f>
        <v>1000</v>
      </c>
      <c r="N81" s="492">
        <f t="shared" ref="N81" si="143">100+P81+(F80-1)*5</f>
        <v>100</v>
      </c>
      <c r="O81" s="209">
        <v>0</v>
      </c>
      <c r="P81" s="210">
        <v>0</v>
      </c>
      <c r="Q81" s="324" t="s">
        <v>71</v>
      </c>
      <c r="R81" s="325" t="s">
        <v>183</v>
      </c>
    </row>
    <row r="82" spans="1:18" s="3" customFormat="1" ht="14.25" customHeight="1" x14ac:dyDescent="0.2">
      <c r="A82" s="2"/>
      <c r="B82" s="603"/>
      <c r="C82" s="398" t="s">
        <v>15</v>
      </c>
      <c r="D82" s="641"/>
      <c r="E82" s="613"/>
      <c r="F82" s="641"/>
      <c r="G82" s="613"/>
      <c r="H82" s="204">
        <v>12</v>
      </c>
      <c r="I82" s="207">
        <v>99</v>
      </c>
      <c r="J82" s="208">
        <v>0</v>
      </c>
      <c r="K82" s="208">
        <f t="shared" si="114"/>
        <v>1035</v>
      </c>
      <c r="L82" s="204">
        <f t="shared" si="117"/>
        <v>105</v>
      </c>
      <c r="M82" s="492">
        <f t="shared" ref="M82" si="144">1000+O82+(F80-1)*50</f>
        <v>1035</v>
      </c>
      <c r="N82" s="492">
        <f t="shared" ref="N82" si="145">100+P82+(F80-1)*5</f>
        <v>105</v>
      </c>
      <c r="O82" s="209">
        <v>35</v>
      </c>
      <c r="P82" s="210">
        <v>5</v>
      </c>
      <c r="Q82" s="324" t="s">
        <v>70</v>
      </c>
      <c r="R82" s="325" t="s">
        <v>184</v>
      </c>
    </row>
    <row r="83" spans="1:18" ht="14.25" customHeight="1" thickBot="1" x14ac:dyDescent="0.25">
      <c r="A83" s="2"/>
      <c r="B83" s="604"/>
      <c r="C83" s="399" t="s">
        <v>100</v>
      </c>
      <c r="D83" s="642"/>
      <c r="E83" s="614"/>
      <c r="F83" s="642"/>
      <c r="G83" s="614"/>
      <c r="H83" s="211">
        <v>43</v>
      </c>
      <c r="I83" s="207">
        <v>89</v>
      </c>
      <c r="J83" s="212">
        <v>0</v>
      </c>
      <c r="K83" s="212">
        <f t="shared" si="114"/>
        <v>1090</v>
      </c>
      <c r="L83" s="211">
        <f t="shared" si="117"/>
        <v>115</v>
      </c>
      <c r="M83" s="492">
        <f t="shared" ref="M83" si="146">1000+O83+(F80-1)*50</f>
        <v>1090</v>
      </c>
      <c r="N83" s="492">
        <f t="shared" ref="N83" si="147">100+P83+(F80-1)*5</f>
        <v>115</v>
      </c>
      <c r="O83" s="213">
        <v>90</v>
      </c>
      <c r="P83" s="214">
        <v>15</v>
      </c>
      <c r="Q83" s="326" t="s">
        <v>70</v>
      </c>
      <c r="R83" s="327" t="s">
        <v>73</v>
      </c>
    </row>
    <row r="84" spans="1:18" ht="14.25" customHeight="1" x14ac:dyDescent="0.2">
      <c r="B84" s="605" t="s">
        <v>143</v>
      </c>
      <c r="C84" s="400" t="s">
        <v>33</v>
      </c>
      <c r="D84" s="618">
        <v>0</v>
      </c>
      <c r="E84" s="584">
        <v>12</v>
      </c>
      <c r="F84" s="618">
        <f>1+G84/100-MOD(G84,100)/100</f>
        <v>0.99999999999999989</v>
      </c>
      <c r="G84" s="584">
        <f>H84+H85+H86+H87</f>
        <v>61</v>
      </c>
      <c r="H84" s="215">
        <v>33</v>
      </c>
      <c r="I84" s="216">
        <v>99</v>
      </c>
      <c r="J84" s="217">
        <v>8</v>
      </c>
      <c r="K84" s="217">
        <f t="shared" si="114"/>
        <v>998</v>
      </c>
      <c r="L84" s="215">
        <f t="shared" si="117"/>
        <v>106</v>
      </c>
      <c r="M84" s="215">
        <f t="shared" ref="M84" si="148">1000+O84+(F84-1)*50</f>
        <v>1085</v>
      </c>
      <c r="N84" s="215">
        <f t="shared" ref="N84" si="149">100+P84+(F84-1)*5</f>
        <v>116</v>
      </c>
      <c r="O84" s="219">
        <v>85</v>
      </c>
      <c r="P84" s="220">
        <v>16</v>
      </c>
      <c r="Q84" s="328" t="s">
        <v>72</v>
      </c>
      <c r="R84" s="329" t="s">
        <v>191</v>
      </c>
    </row>
    <row r="85" spans="1:18" ht="14.25" customHeight="1" x14ac:dyDescent="0.2">
      <c r="A85" s="1">
        <v>1</v>
      </c>
      <c r="B85" s="606"/>
      <c r="C85" s="401" t="s">
        <v>23</v>
      </c>
      <c r="D85" s="619"/>
      <c r="E85" s="585"/>
      <c r="F85" s="619"/>
      <c r="G85" s="585"/>
      <c r="H85" s="218">
        <v>22</v>
      </c>
      <c r="I85" s="221">
        <v>94</v>
      </c>
      <c r="J85" s="222">
        <v>0</v>
      </c>
      <c r="K85" s="222">
        <f t="shared" si="114"/>
        <v>1065</v>
      </c>
      <c r="L85" s="218">
        <f t="shared" si="117"/>
        <v>109</v>
      </c>
      <c r="M85" s="218">
        <f t="shared" ref="M85" si="150">1000+O85+(F84-1)*50</f>
        <v>1065</v>
      </c>
      <c r="N85" s="218">
        <f t="shared" ref="N85" si="151">100+P85+(F84-1)*5</f>
        <v>109</v>
      </c>
      <c r="O85" s="223">
        <v>65</v>
      </c>
      <c r="P85" s="224">
        <v>9</v>
      </c>
      <c r="Q85" s="330" t="s">
        <v>71</v>
      </c>
      <c r="R85" s="331" t="s">
        <v>186</v>
      </c>
    </row>
    <row r="86" spans="1:18" ht="14.25" customHeight="1" x14ac:dyDescent="0.2">
      <c r="B86" s="606"/>
      <c r="C86" s="401" t="s">
        <v>99</v>
      </c>
      <c r="D86" s="619"/>
      <c r="E86" s="585"/>
      <c r="F86" s="619"/>
      <c r="G86" s="585"/>
      <c r="H86" s="218">
        <v>6</v>
      </c>
      <c r="I86" s="221">
        <v>99</v>
      </c>
      <c r="J86" s="222">
        <v>0</v>
      </c>
      <c r="K86" s="222">
        <f t="shared" si="114"/>
        <v>1030</v>
      </c>
      <c r="L86" s="218">
        <f t="shared" si="117"/>
        <v>100</v>
      </c>
      <c r="M86" s="218">
        <f t="shared" ref="M86" si="152">1000+O86+(F84-1)*50</f>
        <v>1030</v>
      </c>
      <c r="N86" s="218">
        <f t="shared" ref="N86" si="153">100+P86+(F84-1)*5</f>
        <v>100</v>
      </c>
      <c r="O86" s="223">
        <v>30</v>
      </c>
      <c r="P86" s="224">
        <v>0</v>
      </c>
      <c r="Q86" s="330" t="s">
        <v>64</v>
      </c>
      <c r="R86" s="331" t="s">
        <v>64</v>
      </c>
    </row>
    <row r="87" spans="1:18" ht="14.25" customHeight="1" thickBot="1" x14ac:dyDescent="0.25">
      <c r="B87" s="607"/>
      <c r="C87" s="402" t="s">
        <v>20</v>
      </c>
      <c r="D87" s="620"/>
      <c r="E87" s="586"/>
      <c r="F87" s="620"/>
      <c r="G87" s="586"/>
      <c r="H87" s="225">
        <v>0</v>
      </c>
      <c r="I87" s="221">
        <v>94</v>
      </c>
      <c r="J87" s="226">
        <v>0</v>
      </c>
      <c r="K87" s="226">
        <f t="shared" si="114"/>
        <v>1000</v>
      </c>
      <c r="L87" s="225">
        <f t="shared" si="117"/>
        <v>100</v>
      </c>
      <c r="M87" s="218">
        <f t="shared" ref="M87" si="154">1000+O87+(F84-1)*50</f>
        <v>1000</v>
      </c>
      <c r="N87" s="218">
        <f t="shared" ref="N87" si="155">100+P87+(F84-1)*5</f>
        <v>100</v>
      </c>
      <c r="O87" s="227">
        <v>0</v>
      </c>
      <c r="P87" s="228">
        <v>0</v>
      </c>
      <c r="Q87" s="332" t="s">
        <v>64</v>
      </c>
      <c r="R87" s="333" t="s">
        <v>67</v>
      </c>
    </row>
    <row r="88" spans="1:18" ht="14.25" customHeight="1" x14ac:dyDescent="0.2">
      <c r="B88" s="688" t="s">
        <v>144</v>
      </c>
      <c r="C88" s="493" t="s">
        <v>44</v>
      </c>
      <c r="D88" s="615">
        <v>0</v>
      </c>
      <c r="E88" s="587">
        <v>6</v>
      </c>
      <c r="F88" s="615">
        <f>1+G88/100-MOD(G88,100)/100</f>
        <v>1</v>
      </c>
      <c r="G88" s="587">
        <f>H88+H89+H90+H91</f>
        <v>46</v>
      </c>
      <c r="H88" s="494">
        <v>7</v>
      </c>
      <c r="I88" s="495">
        <v>99</v>
      </c>
      <c r="J88" s="496">
        <v>0</v>
      </c>
      <c r="K88" s="496">
        <f t="shared" si="114"/>
        <v>1025</v>
      </c>
      <c r="L88" s="494">
        <f t="shared" si="117"/>
        <v>102</v>
      </c>
      <c r="M88" s="494">
        <f t="shared" ref="M88" si="156">1000+O88+(F88-1)*50</f>
        <v>1025</v>
      </c>
      <c r="N88" s="494">
        <f t="shared" ref="N88" si="157">100+P88+(F88-1)*5</f>
        <v>102</v>
      </c>
      <c r="O88" s="497">
        <v>25</v>
      </c>
      <c r="P88" s="498">
        <v>2</v>
      </c>
      <c r="Q88" s="499" t="s">
        <v>184</v>
      </c>
      <c r="R88" s="500" t="s">
        <v>193</v>
      </c>
    </row>
    <row r="89" spans="1:18" ht="14.25" customHeight="1" x14ac:dyDescent="0.2">
      <c r="B89" s="689"/>
      <c r="C89" s="501" t="s">
        <v>35</v>
      </c>
      <c r="D89" s="616"/>
      <c r="E89" s="588"/>
      <c r="F89" s="616"/>
      <c r="G89" s="588"/>
      <c r="H89" s="502">
        <v>16</v>
      </c>
      <c r="I89" s="503">
        <v>99</v>
      </c>
      <c r="J89" s="504">
        <v>0</v>
      </c>
      <c r="K89" s="504">
        <f t="shared" si="114"/>
        <v>1035</v>
      </c>
      <c r="L89" s="502">
        <f t="shared" si="117"/>
        <v>109</v>
      </c>
      <c r="M89" s="502">
        <f t="shared" ref="M89" si="158">1000+O89+(F88-1)*50</f>
        <v>1035</v>
      </c>
      <c r="N89" s="502">
        <f t="shared" ref="N89" si="159">100+P89+(F88-1)*5</f>
        <v>109</v>
      </c>
      <c r="O89" s="505">
        <v>35</v>
      </c>
      <c r="P89" s="506">
        <v>9</v>
      </c>
      <c r="Q89" s="507" t="s">
        <v>68</v>
      </c>
      <c r="R89" s="508" t="s">
        <v>65</v>
      </c>
    </row>
    <row r="90" spans="1:18" ht="14.25" customHeight="1" x14ac:dyDescent="0.2">
      <c r="B90" s="689"/>
      <c r="C90" s="501" t="s">
        <v>42</v>
      </c>
      <c r="D90" s="616"/>
      <c r="E90" s="588"/>
      <c r="F90" s="616"/>
      <c r="G90" s="588"/>
      <c r="H90" s="502">
        <v>7</v>
      </c>
      <c r="I90" s="503">
        <v>99</v>
      </c>
      <c r="J90" s="504">
        <v>0</v>
      </c>
      <c r="K90" s="504">
        <f t="shared" si="114"/>
        <v>1025</v>
      </c>
      <c r="L90" s="502">
        <f t="shared" si="117"/>
        <v>102</v>
      </c>
      <c r="M90" s="502">
        <f t="shared" ref="M90" si="160">1000+O90+(F88-1)*50</f>
        <v>1025</v>
      </c>
      <c r="N90" s="502">
        <f t="shared" ref="N90" si="161">100+P90+(F88-1)*5</f>
        <v>102</v>
      </c>
      <c r="O90" s="505">
        <v>25</v>
      </c>
      <c r="P90" s="506">
        <v>2</v>
      </c>
      <c r="Q90" s="507" t="s">
        <v>183</v>
      </c>
      <c r="R90" s="508" t="s">
        <v>184</v>
      </c>
    </row>
    <row r="91" spans="1:18" ht="14.25" customHeight="1" thickBot="1" x14ac:dyDescent="0.25">
      <c r="B91" s="690"/>
      <c r="C91" s="509" t="s">
        <v>97</v>
      </c>
      <c r="D91" s="617"/>
      <c r="E91" s="589"/>
      <c r="F91" s="617"/>
      <c r="G91" s="589"/>
      <c r="H91" s="510">
        <v>16</v>
      </c>
      <c r="I91" s="503">
        <v>99</v>
      </c>
      <c r="J91" s="511">
        <v>0</v>
      </c>
      <c r="K91" s="511">
        <f t="shared" si="114"/>
        <v>1075</v>
      </c>
      <c r="L91" s="510">
        <f t="shared" si="117"/>
        <v>101</v>
      </c>
      <c r="M91" s="502">
        <f t="shared" ref="M91" si="162">1000+O91+(F88-1)*50</f>
        <v>1075</v>
      </c>
      <c r="N91" s="502">
        <f t="shared" ref="N91" si="163">100+P91+(F88-1)*5</f>
        <v>101</v>
      </c>
      <c r="O91" s="512">
        <v>75</v>
      </c>
      <c r="P91" s="513">
        <v>1</v>
      </c>
      <c r="Q91" s="514" t="s">
        <v>65</v>
      </c>
      <c r="R91" s="515" t="s">
        <v>186</v>
      </c>
    </row>
    <row r="92" spans="1:18" ht="14.25" customHeight="1" x14ac:dyDescent="0.2">
      <c r="B92" s="691" t="s">
        <v>145</v>
      </c>
      <c r="C92" s="489" t="s">
        <v>90</v>
      </c>
      <c r="D92" s="594">
        <v>2</v>
      </c>
      <c r="E92" s="608">
        <v>11</v>
      </c>
      <c r="F92" s="594">
        <f>1+G92/100-MOD(G92,100)/100</f>
        <v>1</v>
      </c>
      <c r="G92" s="608">
        <f>H92+H93+H94+H95</f>
        <v>54</v>
      </c>
      <c r="H92" s="229">
        <v>12</v>
      </c>
      <c r="I92" s="230">
        <v>99</v>
      </c>
      <c r="J92" s="231">
        <v>0</v>
      </c>
      <c r="K92" s="231">
        <f t="shared" si="114"/>
        <v>1060</v>
      </c>
      <c r="L92" s="229">
        <f t="shared" si="117"/>
        <v>100</v>
      </c>
      <c r="M92" s="516">
        <f t="shared" ref="M92" si="164">1000+O92+(F92-1)*50</f>
        <v>1060</v>
      </c>
      <c r="N92" s="516">
        <f t="shared" ref="N92" si="165">100+P92+(F92-1)*5</f>
        <v>100</v>
      </c>
      <c r="O92" s="233">
        <v>60</v>
      </c>
      <c r="P92" s="234">
        <v>0</v>
      </c>
      <c r="Q92" s="334" t="s">
        <v>71</v>
      </c>
      <c r="R92" s="335" t="s">
        <v>70</v>
      </c>
    </row>
    <row r="93" spans="1:18" ht="14.25" customHeight="1" x14ac:dyDescent="0.2">
      <c r="B93" s="692"/>
      <c r="C93" s="403" t="s">
        <v>40</v>
      </c>
      <c r="D93" s="595"/>
      <c r="E93" s="609"/>
      <c r="F93" s="595"/>
      <c r="G93" s="609"/>
      <c r="H93" s="232">
        <v>10</v>
      </c>
      <c r="I93" s="235">
        <v>94</v>
      </c>
      <c r="J93" s="236">
        <v>0</v>
      </c>
      <c r="K93" s="236">
        <f t="shared" si="114"/>
        <v>1030</v>
      </c>
      <c r="L93" s="232">
        <f t="shared" si="117"/>
        <v>104</v>
      </c>
      <c r="M93" s="517">
        <f t="shared" ref="M93" si="166">1000+O93+(F92-1)*50</f>
        <v>1030</v>
      </c>
      <c r="N93" s="517">
        <f t="shared" ref="N93" si="167">100+P93+(F92-1)*5</f>
        <v>104</v>
      </c>
      <c r="O93" s="237">
        <v>30</v>
      </c>
      <c r="P93" s="238">
        <v>4</v>
      </c>
      <c r="Q93" s="336" t="s">
        <v>65</v>
      </c>
      <c r="R93" s="337" t="s">
        <v>184</v>
      </c>
    </row>
    <row r="94" spans="1:18" ht="14.25" customHeight="1" x14ac:dyDescent="0.2">
      <c r="B94" s="692"/>
      <c r="C94" s="403" t="s">
        <v>13</v>
      </c>
      <c r="D94" s="595"/>
      <c r="E94" s="609"/>
      <c r="F94" s="595"/>
      <c r="G94" s="609"/>
      <c r="H94" s="232">
        <v>32</v>
      </c>
      <c r="I94" s="235">
        <v>94</v>
      </c>
      <c r="J94" s="236">
        <v>0</v>
      </c>
      <c r="K94" s="236">
        <f t="shared" si="114"/>
        <v>1105</v>
      </c>
      <c r="L94" s="232">
        <f t="shared" si="117"/>
        <v>111</v>
      </c>
      <c r="M94" s="517">
        <f t="shared" ref="M94" si="168">1000+O94+(F92-1)*50</f>
        <v>1105</v>
      </c>
      <c r="N94" s="517">
        <f t="shared" ref="N94" si="169">100+P94+(F92-1)*5</f>
        <v>111</v>
      </c>
      <c r="O94" s="237">
        <v>105</v>
      </c>
      <c r="P94" s="238">
        <v>11</v>
      </c>
      <c r="Q94" s="336" t="s">
        <v>71</v>
      </c>
      <c r="R94" s="337" t="s">
        <v>73</v>
      </c>
    </row>
    <row r="95" spans="1:18" ht="14.25" customHeight="1" thickBot="1" x14ac:dyDescent="0.25">
      <c r="B95" s="693"/>
      <c r="C95" s="404" t="s">
        <v>16</v>
      </c>
      <c r="D95" s="596"/>
      <c r="E95" s="610"/>
      <c r="F95" s="596"/>
      <c r="G95" s="610"/>
      <c r="H95" s="239">
        <v>0</v>
      </c>
      <c r="I95" s="235">
        <v>94</v>
      </c>
      <c r="J95" s="240">
        <v>0</v>
      </c>
      <c r="K95" s="240">
        <f t="shared" si="114"/>
        <v>1000</v>
      </c>
      <c r="L95" s="239">
        <f t="shared" si="117"/>
        <v>100</v>
      </c>
      <c r="M95" s="517">
        <f t="shared" ref="M95" si="170">1000+O95+(F92-1)*50</f>
        <v>1000</v>
      </c>
      <c r="N95" s="517">
        <f t="shared" ref="N95" si="171">100+P95+(F92-1)*5</f>
        <v>100</v>
      </c>
      <c r="O95" s="241">
        <v>0</v>
      </c>
      <c r="P95" s="242">
        <v>0</v>
      </c>
      <c r="Q95" s="338" t="s">
        <v>64</v>
      </c>
      <c r="R95" s="339" t="s">
        <v>67</v>
      </c>
    </row>
    <row r="96" spans="1:18" ht="14.25" customHeight="1" x14ac:dyDescent="0.2">
      <c r="B96" s="686" t="s">
        <v>146</v>
      </c>
      <c r="C96" s="405" t="s">
        <v>0</v>
      </c>
      <c r="D96" s="597">
        <v>1</v>
      </c>
      <c r="E96" s="599">
        <v>2</v>
      </c>
      <c r="F96" s="597">
        <f>1+G96/100-MOD(G96,100)/100</f>
        <v>1.9999999999999998</v>
      </c>
      <c r="G96" s="599">
        <f>H96+H97+H98+H99</f>
        <v>122</v>
      </c>
      <c r="H96" s="243">
        <v>0</v>
      </c>
      <c r="I96" s="244">
        <v>99</v>
      </c>
      <c r="J96" s="245">
        <v>0</v>
      </c>
      <c r="K96" s="245">
        <f t="shared" si="114"/>
        <v>1050</v>
      </c>
      <c r="L96" s="243">
        <f t="shared" si="117"/>
        <v>105</v>
      </c>
      <c r="M96" s="518">
        <f t="shared" ref="M96" si="172">1000+O96+(F96-1)*50</f>
        <v>1050</v>
      </c>
      <c r="N96" s="518">
        <f t="shared" ref="N96" si="173">100+P96+(F96-1)*5</f>
        <v>105</v>
      </c>
      <c r="O96" s="246">
        <v>0</v>
      </c>
      <c r="P96" s="247">
        <v>0</v>
      </c>
      <c r="Q96" s="340" t="s">
        <v>183</v>
      </c>
      <c r="R96" s="341" t="s">
        <v>183</v>
      </c>
    </row>
    <row r="97" spans="1:21" ht="14.25" customHeight="1" x14ac:dyDescent="0.2">
      <c r="A97">
        <v>2</v>
      </c>
      <c r="B97" s="686"/>
      <c r="C97" s="405" t="s">
        <v>98</v>
      </c>
      <c r="D97" s="597"/>
      <c r="E97" s="599"/>
      <c r="F97" s="597"/>
      <c r="G97" s="599"/>
      <c r="H97" s="243">
        <v>25</v>
      </c>
      <c r="I97" s="248">
        <v>99</v>
      </c>
      <c r="J97" s="245">
        <v>13</v>
      </c>
      <c r="K97" s="245">
        <f t="shared" si="114"/>
        <v>965</v>
      </c>
      <c r="L97" s="243">
        <f t="shared" si="117"/>
        <v>102</v>
      </c>
      <c r="M97" s="243">
        <f t="shared" ref="M97" si="174">1000+O97+(F96-1)*50</f>
        <v>1110</v>
      </c>
      <c r="N97" s="243">
        <f t="shared" ref="N97" si="175">100+P97+(F96-1)*5</f>
        <v>118</v>
      </c>
      <c r="O97" s="246">
        <v>60</v>
      </c>
      <c r="P97" s="247">
        <v>13</v>
      </c>
      <c r="Q97" s="340" t="s">
        <v>206</v>
      </c>
      <c r="R97" s="341" t="s">
        <v>202</v>
      </c>
    </row>
    <row r="98" spans="1:21" ht="14.25" customHeight="1" x14ac:dyDescent="0.2">
      <c r="A98">
        <v>1</v>
      </c>
      <c r="B98" s="686"/>
      <c r="C98" s="405" t="s">
        <v>41</v>
      </c>
      <c r="D98" s="597"/>
      <c r="E98" s="599"/>
      <c r="F98" s="597"/>
      <c r="G98" s="599"/>
      <c r="H98" s="243">
        <v>85</v>
      </c>
      <c r="I98" s="248">
        <v>79</v>
      </c>
      <c r="J98" s="245">
        <v>5</v>
      </c>
      <c r="K98" s="245">
        <f t="shared" si="114"/>
        <v>1239</v>
      </c>
      <c r="L98" s="243">
        <f t="shared" si="117"/>
        <v>133</v>
      </c>
      <c r="M98" s="243">
        <f t="shared" ref="M98" si="176">1000+O98+(F96-1)*50</f>
        <v>1305</v>
      </c>
      <c r="N98" s="243">
        <f t="shared" ref="N98" si="177">100+P98+(F96-1)*5</f>
        <v>140</v>
      </c>
      <c r="O98" s="246">
        <v>255</v>
      </c>
      <c r="P98" s="247">
        <v>35</v>
      </c>
      <c r="Q98" s="340" t="s">
        <v>186</v>
      </c>
      <c r="R98" s="341" t="s">
        <v>205</v>
      </c>
    </row>
    <row r="99" spans="1:21" ht="14.25" customHeight="1" thickBot="1" x14ac:dyDescent="0.25">
      <c r="A99"/>
      <c r="B99" s="687"/>
      <c r="C99" s="405" t="s">
        <v>96</v>
      </c>
      <c r="D99" s="598"/>
      <c r="E99" s="600"/>
      <c r="F99" s="598"/>
      <c r="G99" s="600"/>
      <c r="H99" s="249">
        <v>12</v>
      </c>
      <c r="I99" s="250">
        <v>99</v>
      </c>
      <c r="J99" s="251">
        <v>0</v>
      </c>
      <c r="K99" s="251">
        <f t="shared" si="114"/>
        <v>1090</v>
      </c>
      <c r="L99" s="249">
        <f t="shared" si="117"/>
        <v>109</v>
      </c>
      <c r="M99" s="243">
        <f t="shared" ref="M99" si="178">1000+O99+(F96-1)*50</f>
        <v>1090</v>
      </c>
      <c r="N99" s="243">
        <f t="shared" ref="N99" si="179">100+P99+(F96-1)*5</f>
        <v>109</v>
      </c>
      <c r="O99" s="252">
        <v>40</v>
      </c>
      <c r="P99" s="253">
        <v>4</v>
      </c>
      <c r="Q99" s="342" t="s">
        <v>183</v>
      </c>
      <c r="R99" s="343" t="s">
        <v>184</v>
      </c>
    </row>
    <row r="100" spans="1:21" ht="14.25" customHeight="1" thickBot="1" x14ac:dyDescent="0.2">
      <c r="A100"/>
      <c r="B100" s="410" t="s">
        <v>50</v>
      </c>
      <c r="C100" s="411" t="s">
        <v>51</v>
      </c>
      <c r="D100" s="412" t="s">
        <v>76</v>
      </c>
      <c r="E100" s="413" t="s">
        <v>52</v>
      </c>
      <c r="F100" s="414" t="s">
        <v>58</v>
      </c>
      <c r="G100" s="415" t="s">
        <v>59</v>
      </c>
      <c r="H100" s="20" t="s">
        <v>60</v>
      </c>
      <c r="I100" s="21" t="s">
        <v>53</v>
      </c>
      <c r="J100" s="22" t="s">
        <v>54</v>
      </c>
      <c r="K100" s="22" t="s">
        <v>55</v>
      </c>
      <c r="L100" s="23" t="s">
        <v>56</v>
      </c>
      <c r="M100" s="23" t="s">
        <v>61</v>
      </c>
      <c r="N100" s="23" t="s">
        <v>62</v>
      </c>
      <c r="O100" s="24" t="s">
        <v>74</v>
      </c>
      <c r="P100" s="28" t="s">
        <v>75</v>
      </c>
      <c r="Q100" s="30" t="s">
        <v>63</v>
      </c>
      <c r="R100" s="31" t="s">
        <v>57</v>
      </c>
    </row>
    <row r="101" spans="1:21" ht="14.25" customHeight="1" x14ac:dyDescent="0.15">
      <c r="A101">
        <v>2</v>
      </c>
      <c r="B101" s="549" t="s">
        <v>147</v>
      </c>
      <c r="C101" s="406" t="s">
        <v>93</v>
      </c>
      <c r="D101" s="736">
        <v>0</v>
      </c>
      <c r="E101" s="574">
        <v>9</v>
      </c>
      <c r="F101" s="574">
        <v>0</v>
      </c>
      <c r="G101" s="574">
        <v>0</v>
      </c>
      <c r="H101" s="562">
        <v>0</v>
      </c>
      <c r="I101" s="562">
        <v>0</v>
      </c>
      <c r="J101" s="562">
        <v>0</v>
      </c>
      <c r="K101" s="562">
        <v>1000</v>
      </c>
      <c r="L101" s="562">
        <v>100</v>
      </c>
      <c r="M101" s="562">
        <v>1000</v>
      </c>
      <c r="N101" s="562">
        <v>100</v>
      </c>
      <c r="O101" s="562">
        <v>0</v>
      </c>
      <c r="P101" s="565">
        <v>0</v>
      </c>
      <c r="Q101" s="416" t="s">
        <v>68</v>
      </c>
      <c r="R101" s="33" t="s">
        <v>65</v>
      </c>
    </row>
    <row r="102" spans="1:21" ht="14.25" customHeight="1" x14ac:dyDescent="0.15">
      <c r="A102"/>
      <c r="B102" s="550"/>
      <c r="C102" s="407" t="s">
        <v>114</v>
      </c>
      <c r="D102" s="737"/>
      <c r="E102" s="567"/>
      <c r="F102" s="567"/>
      <c r="G102" s="567"/>
      <c r="H102" s="563"/>
      <c r="I102" s="563"/>
      <c r="J102" s="563"/>
      <c r="K102" s="563"/>
      <c r="L102" s="563"/>
      <c r="M102" s="563"/>
      <c r="N102" s="563"/>
      <c r="O102" s="563"/>
      <c r="P102" s="566"/>
      <c r="Q102" s="417" t="s">
        <v>68</v>
      </c>
      <c r="R102" s="35" t="s">
        <v>65</v>
      </c>
      <c r="S102" s="526"/>
    </row>
    <row r="103" spans="1:21" ht="14.25" customHeight="1" x14ac:dyDescent="0.15">
      <c r="A103"/>
      <c r="B103" s="550"/>
      <c r="C103" s="407" t="s">
        <v>26</v>
      </c>
      <c r="D103" s="737"/>
      <c r="E103" s="567"/>
      <c r="F103" s="567"/>
      <c r="G103" s="567"/>
      <c r="H103" s="563"/>
      <c r="I103" s="563"/>
      <c r="J103" s="563"/>
      <c r="K103" s="563"/>
      <c r="L103" s="563"/>
      <c r="M103" s="563"/>
      <c r="N103" s="563"/>
      <c r="O103" s="563"/>
      <c r="P103" s="566"/>
      <c r="Q103" s="417" t="s">
        <v>67</v>
      </c>
      <c r="R103" s="35" t="s">
        <v>67</v>
      </c>
    </row>
    <row r="104" spans="1:21" ht="14.25" customHeight="1" x14ac:dyDescent="0.15">
      <c r="A104"/>
      <c r="B104" s="550"/>
      <c r="C104" s="407" t="s">
        <v>25</v>
      </c>
      <c r="D104" s="737"/>
      <c r="E104" s="567"/>
      <c r="F104" s="567"/>
      <c r="G104" s="567"/>
      <c r="H104" s="563"/>
      <c r="I104" s="563"/>
      <c r="J104" s="563"/>
      <c r="K104" s="563"/>
      <c r="L104" s="563"/>
      <c r="M104" s="563"/>
      <c r="N104" s="563"/>
      <c r="O104" s="563"/>
      <c r="P104" s="566"/>
      <c r="Q104" s="417" t="s">
        <v>68</v>
      </c>
      <c r="R104" s="35" t="s">
        <v>65</v>
      </c>
      <c r="U104" s="1"/>
    </row>
    <row r="105" spans="1:21" ht="14.25" customHeight="1" thickBot="1" x14ac:dyDescent="0.2">
      <c r="A105"/>
      <c r="B105" s="551"/>
      <c r="C105" s="552" t="s">
        <v>240</v>
      </c>
      <c r="D105" s="737"/>
      <c r="E105" s="567"/>
      <c r="F105" s="567"/>
      <c r="G105" s="567"/>
      <c r="H105" s="563"/>
      <c r="I105" s="563"/>
      <c r="J105" s="563"/>
      <c r="K105" s="563"/>
      <c r="L105" s="563"/>
      <c r="M105" s="563"/>
      <c r="N105" s="563"/>
      <c r="O105" s="563"/>
      <c r="P105" s="566"/>
      <c r="Q105" s="418" t="s">
        <v>67</v>
      </c>
      <c r="R105" s="37" t="s">
        <v>67</v>
      </c>
    </row>
    <row r="106" spans="1:21" ht="14.25" customHeight="1" x14ac:dyDescent="0.15">
      <c r="A106"/>
      <c r="B106" s="550" t="s">
        <v>239</v>
      </c>
      <c r="C106" s="406" t="s">
        <v>30</v>
      </c>
      <c r="D106" s="737"/>
      <c r="E106" s="567"/>
      <c r="F106" s="567"/>
      <c r="G106" s="567"/>
      <c r="H106" s="563"/>
      <c r="I106" s="563"/>
      <c r="J106" s="563"/>
      <c r="K106" s="563"/>
      <c r="L106" s="563"/>
      <c r="M106" s="563"/>
      <c r="N106" s="563"/>
      <c r="O106" s="563"/>
      <c r="P106" s="567"/>
      <c r="Q106" s="34" t="s">
        <v>67</v>
      </c>
      <c r="R106" s="35" t="s">
        <v>67</v>
      </c>
    </row>
    <row r="107" spans="1:21" ht="14.25" customHeight="1" x14ac:dyDescent="0.15">
      <c r="A107"/>
      <c r="B107" s="550"/>
      <c r="C107" s="407" t="s">
        <v>115</v>
      </c>
      <c r="D107" s="737"/>
      <c r="E107" s="567"/>
      <c r="F107" s="567"/>
      <c r="G107" s="567"/>
      <c r="H107" s="563"/>
      <c r="I107" s="563"/>
      <c r="J107" s="563"/>
      <c r="K107" s="563"/>
      <c r="L107" s="563"/>
      <c r="M107" s="563"/>
      <c r="N107" s="563"/>
      <c r="O107" s="563"/>
      <c r="P107" s="567"/>
      <c r="Q107" s="34" t="s">
        <v>67</v>
      </c>
      <c r="R107" s="35" t="s">
        <v>67</v>
      </c>
    </row>
    <row r="108" spans="1:21" ht="14.25" customHeight="1" x14ac:dyDescent="0.15">
      <c r="A108"/>
      <c r="B108" s="550"/>
      <c r="C108" s="407" t="s">
        <v>27</v>
      </c>
      <c r="D108" s="737"/>
      <c r="E108" s="567"/>
      <c r="F108" s="567"/>
      <c r="G108" s="567"/>
      <c r="H108" s="563"/>
      <c r="I108" s="563"/>
      <c r="J108" s="563"/>
      <c r="K108" s="563"/>
      <c r="L108" s="563"/>
      <c r="M108" s="563"/>
      <c r="N108" s="563"/>
      <c r="O108" s="563"/>
      <c r="P108" s="567"/>
      <c r="Q108" s="34" t="s">
        <v>67</v>
      </c>
      <c r="R108" s="35" t="s">
        <v>67</v>
      </c>
    </row>
    <row r="109" spans="1:21" ht="14.25" customHeight="1" x14ac:dyDescent="0.15">
      <c r="A109"/>
      <c r="B109" s="550"/>
      <c r="C109" s="407" t="s">
        <v>28</v>
      </c>
      <c r="D109" s="737"/>
      <c r="E109" s="567"/>
      <c r="F109" s="567"/>
      <c r="G109" s="567"/>
      <c r="H109" s="563"/>
      <c r="I109" s="563"/>
      <c r="J109" s="563"/>
      <c r="K109" s="563"/>
      <c r="L109" s="563"/>
      <c r="M109" s="563"/>
      <c r="N109" s="563"/>
      <c r="O109" s="563"/>
      <c r="P109" s="567"/>
      <c r="Q109" s="34" t="s">
        <v>67</v>
      </c>
      <c r="R109" s="35" t="s">
        <v>67</v>
      </c>
    </row>
    <row r="110" spans="1:21" ht="14.25" customHeight="1" x14ac:dyDescent="0.15">
      <c r="A110"/>
      <c r="B110" s="550"/>
      <c r="C110" s="407" t="s">
        <v>29</v>
      </c>
      <c r="D110" s="737"/>
      <c r="E110" s="567"/>
      <c r="F110" s="567"/>
      <c r="G110" s="567"/>
      <c r="H110" s="563"/>
      <c r="I110" s="563"/>
      <c r="J110" s="563"/>
      <c r="K110" s="563"/>
      <c r="L110" s="563"/>
      <c r="M110" s="563"/>
      <c r="N110" s="563"/>
      <c r="O110" s="563"/>
      <c r="P110" s="567"/>
      <c r="Q110" s="34" t="s">
        <v>67</v>
      </c>
      <c r="R110" s="35" t="s">
        <v>67</v>
      </c>
    </row>
    <row r="111" spans="1:21" ht="14.25" customHeight="1" x14ac:dyDescent="0.15">
      <c r="A111"/>
      <c r="B111" s="550"/>
      <c r="C111" s="407" t="s">
        <v>39</v>
      </c>
      <c r="D111" s="737"/>
      <c r="E111" s="567"/>
      <c r="F111" s="567"/>
      <c r="G111" s="567"/>
      <c r="H111" s="563"/>
      <c r="I111" s="563"/>
      <c r="J111" s="563"/>
      <c r="K111" s="563"/>
      <c r="L111" s="563"/>
      <c r="M111" s="563"/>
      <c r="N111" s="563"/>
      <c r="O111" s="563"/>
      <c r="P111" s="567"/>
      <c r="Q111" s="34" t="s">
        <v>67</v>
      </c>
      <c r="R111" s="35" t="s">
        <v>67</v>
      </c>
    </row>
    <row r="112" spans="1:21" ht="14.25" customHeight="1" thickBot="1" x14ac:dyDescent="0.2">
      <c r="A112"/>
      <c r="B112" s="551"/>
      <c r="C112" s="407" t="s">
        <v>95</v>
      </c>
      <c r="D112" s="737"/>
      <c r="E112" s="567"/>
      <c r="F112" s="567"/>
      <c r="G112" s="567"/>
      <c r="H112" s="563"/>
      <c r="I112" s="563"/>
      <c r="J112" s="563"/>
      <c r="K112" s="563"/>
      <c r="L112" s="563"/>
      <c r="M112" s="563"/>
      <c r="N112" s="563"/>
      <c r="O112" s="563"/>
      <c r="P112" s="567"/>
      <c r="Q112" s="34" t="s">
        <v>67</v>
      </c>
      <c r="R112" s="35" t="s">
        <v>67</v>
      </c>
    </row>
    <row r="113" spans="1:1" x14ac:dyDescent="0.15">
      <c r="A113"/>
    </row>
    <row r="114" spans="1:1" x14ac:dyDescent="0.15">
      <c r="A114"/>
    </row>
    <row r="115" spans="1:1" x14ac:dyDescent="0.15">
      <c r="A115"/>
    </row>
    <row r="116" spans="1:1" x14ac:dyDescent="0.15">
      <c r="A116"/>
    </row>
    <row r="117" spans="1:1" x14ac:dyDescent="0.15">
      <c r="A117"/>
    </row>
    <row r="118" spans="1:1" x14ac:dyDescent="0.15">
      <c r="A118"/>
    </row>
  </sheetData>
  <mergeCells count="133">
    <mergeCell ref="B3:B6"/>
    <mergeCell ref="D3:D6"/>
    <mergeCell ref="E3:E6"/>
    <mergeCell ref="F3:F6"/>
    <mergeCell ref="G3:G6"/>
    <mergeCell ref="B7:B10"/>
    <mergeCell ref="D7:D10"/>
    <mergeCell ref="E7:E10"/>
    <mergeCell ref="F7:F10"/>
    <mergeCell ref="G7:G10"/>
    <mergeCell ref="B11:B14"/>
    <mergeCell ref="D11:D14"/>
    <mergeCell ref="E11:E14"/>
    <mergeCell ref="F11:F14"/>
    <mergeCell ref="G11:G14"/>
    <mergeCell ref="B15:B18"/>
    <mergeCell ref="D15:D18"/>
    <mergeCell ref="E15:E18"/>
    <mergeCell ref="F15:F18"/>
    <mergeCell ref="G15:G18"/>
    <mergeCell ref="B19:B22"/>
    <mergeCell ref="D19:D22"/>
    <mergeCell ref="E19:E22"/>
    <mergeCell ref="F19:F22"/>
    <mergeCell ref="G19:G22"/>
    <mergeCell ref="B23:B26"/>
    <mergeCell ref="D23:D26"/>
    <mergeCell ref="E23:E26"/>
    <mergeCell ref="F23:F26"/>
    <mergeCell ref="G23:G26"/>
    <mergeCell ref="B27:B30"/>
    <mergeCell ref="D27:D30"/>
    <mergeCell ref="E27:E30"/>
    <mergeCell ref="F27:F30"/>
    <mergeCell ref="G27:G30"/>
    <mergeCell ref="B31:B34"/>
    <mergeCell ref="D31:D34"/>
    <mergeCell ref="E31:E34"/>
    <mergeCell ref="F31:F34"/>
    <mergeCell ref="G31:G34"/>
    <mergeCell ref="B35:B38"/>
    <mergeCell ref="D35:D38"/>
    <mergeCell ref="E35:E38"/>
    <mergeCell ref="F35:F38"/>
    <mergeCell ref="G35:G38"/>
    <mergeCell ref="B39:B42"/>
    <mergeCell ref="D39:D42"/>
    <mergeCell ref="E39:E42"/>
    <mergeCell ref="F39:F42"/>
    <mergeCell ref="G39:G42"/>
    <mergeCell ref="B43:B46"/>
    <mergeCell ref="D43:D46"/>
    <mergeCell ref="E43:E46"/>
    <mergeCell ref="F43:F46"/>
    <mergeCell ref="G43:G46"/>
    <mergeCell ref="B47:B50"/>
    <mergeCell ref="D47:D50"/>
    <mergeCell ref="E47:E50"/>
    <mergeCell ref="F47:F50"/>
    <mergeCell ref="G47:G50"/>
    <mergeCell ref="B52:B55"/>
    <mergeCell ref="D52:D55"/>
    <mergeCell ref="E52:E55"/>
    <mergeCell ref="F52:F55"/>
    <mergeCell ref="G52:G55"/>
    <mergeCell ref="B56:B59"/>
    <mergeCell ref="D56:D59"/>
    <mergeCell ref="E56:E59"/>
    <mergeCell ref="F56:F59"/>
    <mergeCell ref="G56:G59"/>
    <mergeCell ref="B60:B63"/>
    <mergeCell ref="D60:D63"/>
    <mergeCell ref="E60:E63"/>
    <mergeCell ref="F60:F63"/>
    <mergeCell ref="G60:G63"/>
    <mergeCell ref="B64:B67"/>
    <mergeCell ref="D64:D67"/>
    <mergeCell ref="E64:E67"/>
    <mergeCell ref="F64:F67"/>
    <mergeCell ref="G64:G67"/>
    <mergeCell ref="B68:B71"/>
    <mergeCell ref="D68:D71"/>
    <mergeCell ref="E68:E71"/>
    <mergeCell ref="F68:F71"/>
    <mergeCell ref="G68:G71"/>
    <mergeCell ref="B72:B75"/>
    <mergeCell ref="D72:D75"/>
    <mergeCell ref="E72:E75"/>
    <mergeCell ref="F72:F75"/>
    <mergeCell ref="G72:G75"/>
    <mergeCell ref="B76:B79"/>
    <mergeCell ref="D76:D79"/>
    <mergeCell ref="E76:E79"/>
    <mergeCell ref="F76:F79"/>
    <mergeCell ref="G76:G79"/>
    <mergeCell ref="B80:B83"/>
    <mergeCell ref="D80:D83"/>
    <mergeCell ref="E80:E83"/>
    <mergeCell ref="F80:F83"/>
    <mergeCell ref="G80:G83"/>
    <mergeCell ref="B84:B87"/>
    <mergeCell ref="D84:D87"/>
    <mergeCell ref="E84:E87"/>
    <mergeCell ref="F84:F87"/>
    <mergeCell ref="G84:G87"/>
    <mergeCell ref="B88:B91"/>
    <mergeCell ref="D88:D91"/>
    <mergeCell ref="E88:E91"/>
    <mergeCell ref="F88:F91"/>
    <mergeCell ref="G88:G91"/>
    <mergeCell ref="B92:B95"/>
    <mergeCell ref="D92:D95"/>
    <mergeCell ref="E92:E95"/>
    <mergeCell ref="F92:F95"/>
    <mergeCell ref="G92:G95"/>
    <mergeCell ref="B96:B99"/>
    <mergeCell ref="D96:D99"/>
    <mergeCell ref="E96:E99"/>
    <mergeCell ref="F96:F99"/>
    <mergeCell ref="G96:G99"/>
    <mergeCell ref="O101:O112"/>
    <mergeCell ref="P101:P112"/>
    <mergeCell ref="I101:I112"/>
    <mergeCell ref="J101:J112"/>
    <mergeCell ref="K101:K112"/>
    <mergeCell ref="L101:L112"/>
    <mergeCell ref="M101:M112"/>
    <mergeCell ref="N101:N112"/>
    <mergeCell ref="D101:D112"/>
    <mergeCell ref="E101:E112"/>
    <mergeCell ref="F101:F112"/>
    <mergeCell ref="G101:G112"/>
    <mergeCell ref="H101:H112"/>
  </mergeCells>
  <phoneticPr fontId="6"/>
  <pageMargins left="0.7" right="0.7" top="0.75" bottom="0.75" header="0.3" footer="0.3"/>
  <pageSetup paperSize="9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9"/>
  <sheetViews>
    <sheetView topLeftCell="A88" zoomScale="80" zoomScaleNormal="80" workbookViewId="0">
      <selection activeCell="A113" sqref="A113:XFD131"/>
    </sheetView>
  </sheetViews>
  <sheetFormatPr defaultRowHeight="13.5" x14ac:dyDescent="0.15"/>
  <cols>
    <col min="1" max="1" width="3" style="1" customWidth="1"/>
    <col min="2" max="2" width="17.125" style="525" customWidth="1"/>
    <col min="3" max="3" width="15.125" style="1" customWidth="1"/>
    <col min="4" max="4" width="7.125" style="13" customWidth="1"/>
    <col min="5" max="5" width="5.125" style="525" customWidth="1"/>
    <col min="6" max="6" width="3.875" style="13" customWidth="1"/>
    <col min="7" max="7" width="4.875" style="12" customWidth="1"/>
    <col min="8" max="8" width="8.125" style="25" customWidth="1"/>
    <col min="9" max="9" width="6" style="16" customWidth="1"/>
    <col min="10" max="10" width="5.5" style="26" customWidth="1"/>
    <col min="11" max="11" width="8.75" style="26" customWidth="1"/>
    <col min="12" max="12" width="8.375" style="14" customWidth="1"/>
    <col min="13" max="13" width="6.75" style="14" customWidth="1"/>
    <col min="14" max="14" width="5.625" style="14" customWidth="1"/>
    <col min="15" max="15" width="8.875" style="27" customWidth="1"/>
    <col min="16" max="16" width="8.5" style="6" customWidth="1"/>
    <col min="17" max="17" width="10.125" style="38" customWidth="1"/>
    <col min="18" max="18" width="10.875" style="38" customWidth="1"/>
  </cols>
  <sheetData>
    <row r="1" spans="1:18" ht="14.25" customHeight="1" thickBot="1" x14ac:dyDescent="0.2">
      <c r="D1" s="11"/>
      <c r="F1" s="11"/>
      <c r="H1" s="15"/>
      <c r="J1" s="17"/>
      <c r="K1" s="17"/>
      <c r="L1" s="18"/>
      <c r="M1" s="18"/>
      <c r="N1" s="18"/>
      <c r="O1" s="19">
        <v>43</v>
      </c>
      <c r="P1" s="5"/>
      <c r="Q1" s="29"/>
      <c r="R1" s="29"/>
    </row>
    <row r="2" spans="1:18" ht="14.25" customHeight="1" thickBot="1" x14ac:dyDescent="0.25">
      <c r="B2" s="10" t="s">
        <v>50</v>
      </c>
      <c r="C2" s="365" t="s">
        <v>51</v>
      </c>
      <c r="D2" s="7" t="s">
        <v>76</v>
      </c>
      <c r="E2" s="345" t="s">
        <v>52</v>
      </c>
      <c r="F2" s="346" t="s">
        <v>58</v>
      </c>
      <c r="G2" s="347" t="s">
        <v>59</v>
      </c>
      <c r="H2" s="20" t="s">
        <v>116</v>
      </c>
      <c r="I2" s="348" t="s">
        <v>53</v>
      </c>
      <c r="J2" s="349" t="s">
        <v>54</v>
      </c>
      <c r="K2" s="22" t="s">
        <v>117</v>
      </c>
      <c r="L2" s="23" t="s">
        <v>118</v>
      </c>
      <c r="M2" s="344" t="s">
        <v>61</v>
      </c>
      <c r="N2" s="344" t="s">
        <v>62</v>
      </c>
      <c r="O2" s="24" t="s">
        <v>119</v>
      </c>
      <c r="P2" s="8" t="s">
        <v>120</v>
      </c>
      <c r="Q2" s="30" t="s">
        <v>63</v>
      </c>
      <c r="R2" s="31" t="s">
        <v>57</v>
      </c>
    </row>
    <row r="3" spans="1:18" s="3" customFormat="1" ht="14.25" customHeight="1" x14ac:dyDescent="0.2">
      <c r="A3" s="2" t="s">
        <v>215</v>
      </c>
      <c r="B3" s="719" t="s">
        <v>123</v>
      </c>
      <c r="C3" s="366" t="s">
        <v>11</v>
      </c>
      <c r="D3" s="734">
        <v>0</v>
      </c>
      <c r="E3" s="713">
        <v>3</v>
      </c>
      <c r="F3" s="714">
        <f>1+G3/100-MOD(G3,100)/100</f>
        <v>1</v>
      </c>
      <c r="G3" s="734">
        <f>H3+H4+H5+H6</f>
        <v>94</v>
      </c>
      <c r="H3" s="39">
        <v>11</v>
      </c>
      <c r="I3" s="40">
        <v>99</v>
      </c>
      <c r="J3" s="41">
        <v>10</v>
      </c>
      <c r="K3" s="41">
        <f>M3*(100-J3)/100-MOD(M3*(100-J3),100)/100</f>
        <v>913</v>
      </c>
      <c r="L3" s="39">
        <f>N3*(100-J3)/100-MOD(N3*(100-J3),100)/100</f>
        <v>97</v>
      </c>
      <c r="M3" s="39">
        <f>1000+O3+(F3-1)*50</f>
        <v>1015</v>
      </c>
      <c r="N3" s="39">
        <f>100+P3+(F3-1)*5</f>
        <v>108</v>
      </c>
      <c r="O3" s="42">
        <v>15</v>
      </c>
      <c r="P3" s="43">
        <v>8</v>
      </c>
      <c r="Q3" s="254" t="s">
        <v>189</v>
      </c>
      <c r="R3" s="255" t="s">
        <v>242</v>
      </c>
    </row>
    <row r="4" spans="1:18" s="3" customFormat="1" ht="14.25" customHeight="1" x14ac:dyDescent="0.2">
      <c r="A4" s="2" t="s">
        <v>215</v>
      </c>
      <c r="B4" s="720"/>
      <c r="C4" s="366" t="s">
        <v>43</v>
      </c>
      <c r="D4" s="714"/>
      <c r="E4" s="714"/>
      <c r="F4" s="714"/>
      <c r="G4" s="714"/>
      <c r="H4" s="39">
        <v>24</v>
      </c>
      <c r="I4" s="40">
        <v>99</v>
      </c>
      <c r="J4" s="41">
        <v>17</v>
      </c>
      <c r="K4" s="41">
        <f t="shared" ref="K4:K67" si="0">M4*(100-J4)/100-MOD(M4*(100-J4),100)/100</f>
        <v>892</v>
      </c>
      <c r="L4" s="39">
        <f t="shared" ref="L4:L68" si="1">N4*(100-J4)/100-MOD(N4*(100-J4),100)/100</f>
        <v>90</v>
      </c>
      <c r="M4" s="39">
        <f>1000+O4+(F3-1)*50</f>
        <v>1075</v>
      </c>
      <c r="N4" s="39">
        <f>100+P4+(F3-1)*5</f>
        <v>109</v>
      </c>
      <c r="O4" s="42">
        <v>75</v>
      </c>
      <c r="P4" s="43">
        <v>9</v>
      </c>
      <c r="Q4" s="254" t="s">
        <v>184</v>
      </c>
      <c r="R4" s="255" t="s">
        <v>243</v>
      </c>
    </row>
    <row r="5" spans="1:18" s="3" customFormat="1" ht="14.25" customHeight="1" x14ac:dyDescent="0.2">
      <c r="A5" s="2" t="s">
        <v>215</v>
      </c>
      <c r="B5" s="720"/>
      <c r="C5" s="366" t="s">
        <v>2</v>
      </c>
      <c r="D5" s="714"/>
      <c r="E5" s="714"/>
      <c r="F5" s="714"/>
      <c r="G5" s="714"/>
      <c r="H5" s="39">
        <v>15</v>
      </c>
      <c r="I5" s="40">
        <v>99</v>
      </c>
      <c r="J5" s="41">
        <v>10</v>
      </c>
      <c r="K5" s="41">
        <f t="shared" si="0"/>
        <v>958</v>
      </c>
      <c r="L5" s="39">
        <f t="shared" si="1"/>
        <v>91</v>
      </c>
      <c r="M5" s="39">
        <f>1000+O5+(F3-1)*50</f>
        <v>1065</v>
      </c>
      <c r="N5" s="39">
        <f>100+P5+(F3-1)*5</f>
        <v>102</v>
      </c>
      <c r="O5" s="42">
        <v>65</v>
      </c>
      <c r="P5" s="43">
        <v>2</v>
      </c>
      <c r="Q5" s="254" t="s">
        <v>184</v>
      </c>
      <c r="R5" s="255" t="s">
        <v>186</v>
      </c>
    </row>
    <row r="6" spans="1:18" s="3" customFormat="1" ht="14.25" customHeight="1" thickBot="1" x14ac:dyDescent="0.25">
      <c r="A6" s="2" t="s">
        <v>215</v>
      </c>
      <c r="B6" s="721"/>
      <c r="C6" s="366" t="s">
        <v>18</v>
      </c>
      <c r="D6" s="715"/>
      <c r="E6" s="715"/>
      <c r="F6" s="715"/>
      <c r="G6" s="715"/>
      <c r="H6" s="39">
        <v>44</v>
      </c>
      <c r="I6" s="40">
        <v>79</v>
      </c>
      <c r="J6" s="41">
        <v>10</v>
      </c>
      <c r="K6" s="41">
        <f t="shared" si="0"/>
        <v>1008</v>
      </c>
      <c r="L6" s="39">
        <f t="shared" si="1"/>
        <v>106</v>
      </c>
      <c r="M6" s="39">
        <f>1000+O6+(F3-1)*50</f>
        <v>1120</v>
      </c>
      <c r="N6" s="39">
        <f>100+P6+(F3-1)*5</f>
        <v>118</v>
      </c>
      <c r="O6" s="42">
        <v>120</v>
      </c>
      <c r="P6" s="43">
        <v>18</v>
      </c>
      <c r="Q6" s="254" t="s">
        <v>182</v>
      </c>
      <c r="R6" s="255" t="s">
        <v>217</v>
      </c>
    </row>
    <row r="7" spans="1:18" s="3" customFormat="1" ht="14.25" customHeight="1" x14ac:dyDescent="0.2">
      <c r="A7" s="2"/>
      <c r="B7" s="722" t="s">
        <v>124</v>
      </c>
      <c r="C7" s="367" t="s">
        <v>80</v>
      </c>
      <c r="D7" s="735">
        <v>0</v>
      </c>
      <c r="E7" s="716">
        <v>4</v>
      </c>
      <c r="F7" s="735">
        <f>1+G7/100-MOD(G7,100)/100</f>
        <v>1</v>
      </c>
      <c r="G7" s="735">
        <f>H7+H8+H9+H10</f>
        <v>29</v>
      </c>
      <c r="H7" s="44">
        <v>3</v>
      </c>
      <c r="I7" s="45">
        <v>99</v>
      </c>
      <c r="J7" s="46">
        <v>0</v>
      </c>
      <c r="K7" s="46">
        <f t="shared" si="0"/>
        <v>1030</v>
      </c>
      <c r="L7" s="46">
        <f t="shared" si="1"/>
        <v>100</v>
      </c>
      <c r="M7" s="423">
        <f t="shared" ref="M7" si="2">1000+O7+(F7-1)*50</f>
        <v>1030</v>
      </c>
      <c r="N7" s="423">
        <f t="shared" ref="N7" si="3">100+P7+(F7-1)*5</f>
        <v>100</v>
      </c>
      <c r="O7" s="47">
        <v>30</v>
      </c>
      <c r="P7" s="48">
        <v>0</v>
      </c>
      <c r="Q7" s="256" t="s">
        <v>183</v>
      </c>
      <c r="R7" s="257" t="s">
        <v>184</v>
      </c>
    </row>
    <row r="8" spans="1:18" s="3" customFormat="1" ht="14.25" customHeight="1" x14ac:dyDescent="0.2">
      <c r="A8" s="2"/>
      <c r="B8" s="723"/>
      <c r="C8" s="368" t="s">
        <v>82</v>
      </c>
      <c r="D8" s="717"/>
      <c r="E8" s="717"/>
      <c r="F8" s="717"/>
      <c r="G8" s="717"/>
      <c r="H8" s="49">
        <v>18</v>
      </c>
      <c r="I8" s="50">
        <v>99</v>
      </c>
      <c r="J8" s="51">
        <v>0</v>
      </c>
      <c r="K8" s="51">
        <f t="shared" si="0"/>
        <v>1070</v>
      </c>
      <c r="L8" s="51">
        <f t="shared" si="1"/>
        <v>104</v>
      </c>
      <c r="M8" s="424">
        <f t="shared" ref="M8" si="4">1000+O8+(F7-1)*50</f>
        <v>1070</v>
      </c>
      <c r="N8" s="424">
        <f t="shared" ref="N8" si="5">100+P8+(F7-1)*5</f>
        <v>104</v>
      </c>
      <c r="O8" s="52">
        <v>70</v>
      </c>
      <c r="P8" s="53">
        <v>4</v>
      </c>
      <c r="Q8" s="258" t="s">
        <v>183</v>
      </c>
      <c r="R8" s="259" t="s">
        <v>186</v>
      </c>
    </row>
    <row r="9" spans="1:18" s="3" customFormat="1" ht="14.25" customHeight="1" x14ac:dyDescent="0.2">
      <c r="A9" s="2"/>
      <c r="B9" s="723"/>
      <c r="C9" s="368" t="s">
        <v>150</v>
      </c>
      <c r="D9" s="717"/>
      <c r="E9" s="717"/>
      <c r="F9" s="717"/>
      <c r="G9" s="717"/>
      <c r="H9" s="49">
        <v>8</v>
      </c>
      <c r="I9" s="50">
        <v>99</v>
      </c>
      <c r="J9" s="51">
        <v>0</v>
      </c>
      <c r="K9" s="51">
        <f t="shared" si="0"/>
        <v>1040</v>
      </c>
      <c r="L9" s="51">
        <f t="shared" si="1"/>
        <v>100</v>
      </c>
      <c r="M9" s="424">
        <f t="shared" ref="M9" si="6">1000+O9+(F7-1)*50</f>
        <v>1040</v>
      </c>
      <c r="N9" s="424">
        <f t="shared" ref="N9" si="7">100+P9+(F7-1)*5</f>
        <v>100</v>
      </c>
      <c r="O9" s="52">
        <v>40</v>
      </c>
      <c r="P9" s="53">
        <v>0</v>
      </c>
      <c r="Q9" s="258" t="s">
        <v>184</v>
      </c>
      <c r="R9" s="259" t="s">
        <v>192</v>
      </c>
    </row>
    <row r="10" spans="1:18" s="3" customFormat="1" ht="14.25" customHeight="1" thickBot="1" x14ac:dyDescent="0.25">
      <c r="A10" s="2"/>
      <c r="B10" s="724"/>
      <c r="C10" s="369" t="s">
        <v>151</v>
      </c>
      <c r="D10" s="718"/>
      <c r="E10" s="718"/>
      <c r="F10" s="718"/>
      <c r="G10" s="718"/>
      <c r="H10" s="54">
        <v>0</v>
      </c>
      <c r="I10" s="55">
        <v>99</v>
      </c>
      <c r="J10" s="56">
        <v>0</v>
      </c>
      <c r="K10" s="56">
        <f t="shared" si="0"/>
        <v>1000</v>
      </c>
      <c r="L10" s="56">
        <f t="shared" si="1"/>
        <v>100</v>
      </c>
      <c r="M10" s="425">
        <f t="shared" ref="M10" si="8">1000+O10+(F7-1)*50</f>
        <v>1000</v>
      </c>
      <c r="N10" s="425">
        <f t="shared" ref="N10" si="9">100+P10+(F7-1)*5</f>
        <v>100</v>
      </c>
      <c r="O10" s="57">
        <v>0</v>
      </c>
      <c r="P10" s="58">
        <v>0</v>
      </c>
      <c r="Q10" s="260" t="s">
        <v>183</v>
      </c>
      <c r="R10" s="261" t="s">
        <v>183</v>
      </c>
    </row>
    <row r="11" spans="1:18" ht="14.25" customHeight="1" x14ac:dyDescent="0.2">
      <c r="B11" s="701" t="s">
        <v>126</v>
      </c>
      <c r="C11" s="370" t="s">
        <v>153</v>
      </c>
      <c r="D11" s="631">
        <v>1</v>
      </c>
      <c r="E11" s="631">
        <v>2</v>
      </c>
      <c r="F11" s="631">
        <f>1+G11/100-MOD(G11,100)/100</f>
        <v>2</v>
      </c>
      <c r="G11" s="631">
        <f>H11+H12+H13+H14</f>
        <v>144</v>
      </c>
      <c r="H11" s="59">
        <v>82</v>
      </c>
      <c r="I11" s="60">
        <v>94</v>
      </c>
      <c r="J11" s="61">
        <v>0</v>
      </c>
      <c r="K11" s="61">
        <f t="shared" si="0"/>
        <v>1285</v>
      </c>
      <c r="L11" s="59">
        <f t="shared" si="1"/>
        <v>140</v>
      </c>
      <c r="M11" s="59">
        <f t="shared" ref="M11" si="10">1000+O11+(F11-1)*50</f>
        <v>1285</v>
      </c>
      <c r="N11" s="59">
        <f t="shared" ref="N11" si="11">100+P11+(F11-1)*5</f>
        <v>140</v>
      </c>
      <c r="O11" s="62">
        <v>235</v>
      </c>
      <c r="P11" s="63">
        <v>35</v>
      </c>
      <c r="Q11" s="262" t="s">
        <v>189</v>
      </c>
      <c r="R11" s="263" t="s">
        <v>198</v>
      </c>
    </row>
    <row r="12" spans="1:18" ht="14.25" customHeight="1" x14ac:dyDescent="0.2">
      <c r="B12" s="702"/>
      <c r="C12" s="371" t="s">
        <v>154</v>
      </c>
      <c r="D12" s="632"/>
      <c r="E12" s="632"/>
      <c r="F12" s="632"/>
      <c r="G12" s="632"/>
      <c r="H12" s="64">
        <v>20</v>
      </c>
      <c r="I12" s="65">
        <v>99</v>
      </c>
      <c r="J12" s="66">
        <v>0</v>
      </c>
      <c r="K12" s="66">
        <f t="shared" si="0"/>
        <v>1125</v>
      </c>
      <c r="L12" s="64">
        <f t="shared" si="1"/>
        <v>110</v>
      </c>
      <c r="M12" s="64">
        <f t="shared" ref="M12" si="12">1000+O12+(F11-1)*50</f>
        <v>1125</v>
      </c>
      <c r="N12" s="64">
        <f t="shared" ref="N12" si="13">100+P12+(F11-1)*5</f>
        <v>110</v>
      </c>
      <c r="O12" s="67">
        <v>75</v>
      </c>
      <c r="P12" s="68">
        <v>5</v>
      </c>
      <c r="Q12" s="264" t="s">
        <v>184</v>
      </c>
      <c r="R12" s="265" t="s">
        <v>189</v>
      </c>
    </row>
    <row r="13" spans="1:18" ht="14.25" customHeight="1" x14ac:dyDescent="0.2">
      <c r="B13" s="702"/>
      <c r="C13" s="371" t="s">
        <v>92</v>
      </c>
      <c r="D13" s="632"/>
      <c r="E13" s="632"/>
      <c r="F13" s="632"/>
      <c r="G13" s="632"/>
      <c r="H13" s="64">
        <v>33</v>
      </c>
      <c r="I13" s="65">
        <v>79</v>
      </c>
      <c r="J13" s="66">
        <v>0</v>
      </c>
      <c r="K13" s="66">
        <f t="shared" si="0"/>
        <v>1135</v>
      </c>
      <c r="L13" s="64">
        <f t="shared" si="1"/>
        <v>121</v>
      </c>
      <c r="M13" s="64">
        <f t="shared" ref="M13" si="14">1000+O13+(F11-1)*50</f>
        <v>1135</v>
      </c>
      <c r="N13" s="64">
        <f t="shared" ref="N13" si="15">100+P13+(F11-1)*5</f>
        <v>121</v>
      </c>
      <c r="O13" s="67">
        <v>85</v>
      </c>
      <c r="P13" s="68">
        <v>16</v>
      </c>
      <c r="Q13" s="264" t="s">
        <v>186</v>
      </c>
      <c r="R13" s="265" t="s">
        <v>182</v>
      </c>
    </row>
    <row r="14" spans="1:18" ht="14.25" customHeight="1" thickBot="1" x14ac:dyDescent="0.25">
      <c r="B14" s="703"/>
      <c r="C14" s="372" t="s">
        <v>83</v>
      </c>
      <c r="D14" s="633"/>
      <c r="E14" s="633"/>
      <c r="F14" s="633"/>
      <c r="G14" s="633"/>
      <c r="H14" s="69">
        <v>9</v>
      </c>
      <c r="I14" s="70">
        <v>99</v>
      </c>
      <c r="J14" s="71">
        <v>0</v>
      </c>
      <c r="K14" s="71">
        <f t="shared" si="0"/>
        <v>1080</v>
      </c>
      <c r="L14" s="69">
        <f t="shared" si="1"/>
        <v>108</v>
      </c>
      <c r="M14" s="69">
        <f t="shared" ref="M14" si="16">1000+O14+(F11-1)*50</f>
        <v>1080</v>
      </c>
      <c r="N14" s="69">
        <f t="shared" ref="N14" si="17">100+P14+(F11-1)*5</f>
        <v>108</v>
      </c>
      <c r="O14" s="72">
        <v>30</v>
      </c>
      <c r="P14" s="73">
        <v>3</v>
      </c>
      <c r="Q14" s="266" t="s">
        <v>193</v>
      </c>
      <c r="R14" s="267" t="s">
        <v>196</v>
      </c>
    </row>
    <row r="15" spans="1:18" s="3" customFormat="1" ht="14.25" customHeight="1" x14ac:dyDescent="0.2">
      <c r="A15" s="2">
        <v>1</v>
      </c>
      <c r="B15" s="704" t="s">
        <v>125</v>
      </c>
      <c r="C15" s="442" t="s">
        <v>101</v>
      </c>
      <c r="D15" s="731">
        <v>1</v>
      </c>
      <c r="E15" s="731">
        <v>8</v>
      </c>
      <c r="F15" s="731">
        <f>1+G15/100-MOD(G15,100)/100</f>
        <v>1</v>
      </c>
      <c r="G15" s="731">
        <f>H15+H16+H17+H18</f>
        <v>77</v>
      </c>
      <c r="H15" s="443">
        <v>0</v>
      </c>
      <c r="I15" s="444">
        <v>99</v>
      </c>
      <c r="J15" s="445">
        <v>0</v>
      </c>
      <c r="K15" s="445">
        <f t="shared" si="0"/>
        <v>1000</v>
      </c>
      <c r="L15" s="443">
        <f t="shared" si="1"/>
        <v>100</v>
      </c>
      <c r="M15" s="443">
        <f t="shared" ref="M15" si="18">1000+O15+(F15-1)*50</f>
        <v>1000</v>
      </c>
      <c r="N15" s="443">
        <f t="shared" ref="N15" si="19">100+P15+(F15-1)*5</f>
        <v>100</v>
      </c>
      <c r="O15" s="446">
        <v>0</v>
      </c>
      <c r="P15" s="447">
        <v>0</v>
      </c>
      <c r="Q15" s="448" t="s">
        <v>184</v>
      </c>
      <c r="R15" s="449" t="s">
        <v>188</v>
      </c>
    </row>
    <row r="16" spans="1:18" s="3" customFormat="1" ht="14.25" customHeight="1" x14ac:dyDescent="0.2">
      <c r="A16" s="2"/>
      <c r="B16" s="705"/>
      <c r="C16" s="450" t="s">
        <v>81</v>
      </c>
      <c r="D16" s="732"/>
      <c r="E16" s="732"/>
      <c r="F16" s="732"/>
      <c r="G16" s="732"/>
      <c r="H16" s="451">
        <v>46</v>
      </c>
      <c r="I16" s="452">
        <v>94</v>
      </c>
      <c r="J16" s="453">
        <v>0</v>
      </c>
      <c r="K16" s="453">
        <f>M16*(100-J16)/100-MOD(M16*(100-J16),100)/100</f>
        <v>1135</v>
      </c>
      <c r="L16" s="451">
        <f t="shared" si="1"/>
        <v>119</v>
      </c>
      <c r="M16" s="451">
        <f t="shared" ref="M16" si="20">1000+O16+(F15-1)*50</f>
        <v>1135</v>
      </c>
      <c r="N16" s="451">
        <f t="shared" ref="N16" si="21">100+P16+(F15-1)*5</f>
        <v>119</v>
      </c>
      <c r="O16" s="454">
        <v>135</v>
      </c>
      <c r="P16" s="455">
        <v>19</v>
      </c>
      <c r="Q16" s="456" t="s">
        <v>65</v>
      </c>
      <c r="R16" s="457" t="s">
        <v>185</v>
      </c>
    </row>
    <row r="17" spans="1:18" s="3" customFormat="1" ht="14.25" customHeight="1" x14ac:dyDescent="0.2">
      <c r="A17" s="2"/>
      <c r="B17" s="705"/>
      <c r="C17" s="450" t="s">
        <v>159</v>
      </c>
      <c r="D17" s="732"/>
      <c r="E17" s="732"/>
      <c r="F17" s="732"/>
      <c r="G17" s="732"/>
      <c r="H17" s="451">
        <v>7</v>
      </c>
      <c r="I17" s="452">
        <v>99</v>
      </c>
      <c r="J17" s="453">
        <v>0</v>
      </c>
      <c r="K17" s="453">
        <f t="shared" si="0"/>
        <v>1030</v>
      </c>
      <c r="L17" s="451">
        <f t="shared" si="1"/>
        <v>101</v>
      </c>
      <c r="M17" s="451">
        <f t="shared" ref="M17" si="22">1000+O17+(F15-1)*50</f>
        <v>1030</v>
      </c>
      <c r="N17" s="451">
        <f t="shared" ref="N17" si="23">100+P17+(F15-1)*5</f>
        <v>101</v>
      </c>
      <c r="O17" s="454">
        <v>30</v>
      </c>
      <c r="P17" s="455">
        <v>1</v>
      </c>
      <c r="Q17" s="456" t="s">
        <v>65</v>
      </c>
      <c r="R17" s="457" t="s">
        <v>184</v>
      </c>
    </row>
    <row r="18" spans="1:18" s="3" customFormat="1" ht="14.25" customHeight="1" thickBot="1" x14ac:dyDescent="0.25">
      <c r="A18" s="2">
        <v>2</v>
      </c>
      <c r="B18" s="706"/>
      <c r="C18" s="458" t="s">
        <v>108</v>
      </c>
      <c r="D18" s="733"/>
      <c r="E18" s="733"/>
      <c r="F18" s="733"/>
      <c r="G18" s="733"/>
      <c r="H18" s="459">
        <v>24</v>
      </c>
      <c r="I18" s="460">
        <v>94</v>
      </c>
      <c r="J18" s="461">
        <v>5</v>
      </c>
      <c r="K18" s="461">
        <f t="shared" si="0"/>
        <v>1021</v>
      </c>
      <c r="L18" s="459">
        <f t="shared" si="1"/>
        <v>103</v>
      </c>
      <c r="M18" s="459">
        <f t="shared" ref="M18" si="24">1000+O18+(F15-1)*50</f>
        <v>1075</v>
      </c>
      <c r="N18" s="459">
        <f t="shared" ref="N18" si="25">100+P18+(F15-1)*5</f>
        <v>109</v>
      </c>
      <c r="O18" s="462">
        <v>75</v>
      </c>
      <c r="P18" s="463">
        <v>9</v>
      </c>
      <c r="Q18" s="464" t="s">
        <v>71</v>
      </c>
      <c r="R18" s="465" t="s">
        <v>70</v>
      </c>
    </row>
    <row r="19" spans="1:18" s="3" customFormat="1" ht="14.25" customHeight="1" x14ac:dyDescent="0.2">
      <c r="A19" s="2"/>
      <c r="B19" s="707" t="s">
        <v>127</v>
      </c>
      <c r="C19" s="373" t="s">
        <v>160</v>
      </c>
      <c r="D19" s="725">
        <v>1</v>
      </c>
      <c r="E19" s="725">
        <v>11</v>
      </c>
      <c r="F19" s="725">
        <f>1+G19/100-MOD(G19,100)/100</f>
        <v>2</v>
      </c>
      <c r="G19" s="725">
        <f>H19+H20+H21+H22</f>
        <v>117</v>
      </c>
      <c r="H19" s="74">
        <v>44</v>
      </c>
      <c r="I19" s="75">
        <v>84</v>
      </c>
      <c r="J19" s="76">
        <v>0</v>
      </c>
      <c r="K19" s="76">
        <f t="shared" si="0"/>
        <v>1180</v>
      </c>
      <c r="L19" s="74">
        <f t="shared" si="1"/>
        <v>123</v>
      </c>
      <c r="M19" s="428">
        <f t="shared" ref="M19" si="26">1000+O19+(F19-1)*50</f>
        <v>1180</v>
      </c>
      <c r="N19" s="428">
        <f t="shared" ref="N19" si="27">100+P19+(F19-1)*5</f>
        <v>123</v>
      </c>
      <c r="O19" s="78">
        <v>130</v>
      </c>
      <c r="P19" s="79">
        <v>18</v>
      </c>
      <c r="Q19" s="268" t="s">
        <v>72</v>
      </c>
      <c r="R19" s="269" t="s">
        <v>185</v>
      </c>
    </row>
    <row r="20" spans="1:18" s="3" customFormat="1" ht="14.25" customHeight="1" x14ac:dyDescent="0.2">
      <c r="A20" s="2"/>
      <c r="B20" s="708"/>
      <c r="C20" s="374" t="s">
        <v>161</v>
      </c>
      <c r="D20" s="726"/>
      <c r="E20" s="726"/>
      <c r="F20" s="726"/>
      <c r="G20" s="726"/>
      <c r="H20" s="77">
        <v>20</v>
      </c>
      <c r="I20" s="80">
        <v>94</v>
      </c>
      <c r="J20" s="81">
        <v>0</v>
      </c>
      <c r="K20" s="81">
        <f t="shared" si="0"/>
        <v>1120</v>
      </c>
      <c r="L20" s="77">
        <f t="shared" si="1"/>
        <v>111</v>
      </c>
      <c r="M20" s="429">
        <f t="shared" ref="M20" si="28">1000+O20+(F19-1)*50</f>
        <v>1120</v>
      </c>
      <c r="N20" s="429">
        <f t="shared" ref="N20" si="29">100+P20+(F19-1)*5</f>
        <v>111</v>
      </c>
      <c r="O20" s="82">
        <v>70</v>
      </c>
      <c r="P20" s="83">
        <v>6</v>
      </c>
      <c r="Q20" s="270" t="s">
        <v>70</v>
      </c>
      <c r="R20" s="271" t="s">
        <v>186</v>
      </c>
    </row>
    <row r="21" spans="1:18" s="3" customFormat="1" ht="14.25" customHeight="1" x14ac:dyDescent="0.2">
      <c r="A21" s="2"/>
      <c r="B21" s="708"/>
      <c r="C21" s="374" t="s">
        <v>162</v>
      </c>
      <c r="D21" s="726"/>
      <c r="E21" s="726"/>
      <c r="F21" s="726"/>
      <c r="G21" s="726"/>
      <c r="H21" s="77">
        <v>8</v>
      </c>
      <c r="I21" s="80">
        <v>94</v>
      </c>
      <c r="J21" s="81">
        <v>0</v>
      </c>
      <c r="K21" s="81">
        <f t="shared" si="0"/>
        <v>1090</v>
      </c>
      <c r="L21" s="77">
        <f t="shared" si="1"/>
        <v>105</v>
      </c>
      <c r="M21" s="429">
        <f t="shared" ref="M21" si="30">1000+O21+(F19-1)*50</f>
        <v>1090</v>
      </c>
      <c r="N21" s="429">
        <f t="shared" ref="N21" si="31">100+P21+(F19-1)*5</f>
        <v>105</v>
      </c>
      <c r="O21" s="82">
        <v>40</v>
      </c>
      <c r="P21" s="83">
        <v>0</v>
      </c>
      <c r="Q21" s="270" t="s">
        <v>71</v>
      </c>
      <c r="R21" s="271" t="s">
        <v>65</v>
      </c>
    </row>
    <row r="22" spans="1:18" s="3" customFormat="1" ht="14.25" customHeight="1" thickBot="1" x14ac:dyDescent="0.25">
      <c r="A22" s="2">
        <v>2</v>
      </c>
      <c r="B22" s="709"/>
      <c r="C22" s="375" t="s">
        <v>8</v>
      </c>
      <c r="D22" s="727"/>
      <c r="E22" s="727"/>
      <c r="F22" s="727"/>
      <c r="G22" s="727"/>
      <c r="H22" s="84">
        <v>45</v>
      </c>
      <c r="I22" s="419">
        <v>89</v>
      </c>
      <c r="J22" s="85">
        <v>7</v>
      </c>
      <c r="K22" s="85">
        <f t="shared" si="0"/>
        <v>1064</v>
      </c>
      <c r="L22" s="84">
        <f t="shared" si="1"/>
        <v>121</v>
      </c>
      <c r="M22" s="430">
        <f t="shared" ref="M22" si="32">1000+O22+(F19-1)*50</f>
        <v>1145</v>
      </c>
      <c r="N22" s="430">
        <f t="shared" ref="N22" si="33">100+P22+(F19-1)*5</f>
        <v>131</v>
      </c>
      <c r="O22" s="86">
        <v>95</v>
      </c>
      <c r="P22" s="87">
        <v>26</v>
      </c>
      <c r="Q22" s="272" t="s">
        <v>72</v>
      </c>
      <c r="R22" s="273" t="s">
        <v>73</v>
      </c>
    </row>
    <row r="23" spans="1:18" ht="14.25" customHeight="1" x14ac:dyDescent="0.2">
      <c r="B23" s="710" t="s">
        <v>128</v>
      </c>
      <c r="C23" s="376" t="s">
        <v>164</v>
      </c>
      <c r="D23" s="728">
        <v>3</v>
      </c>
      <c r="E23" s="728">
        <v>6</v>
      </c>
      <c r="F23" s="728">
        <f>1+G23/100-MOD(G23,100)/100</f>
        <v>1.9999999999999998</v>
      </c>
      <c r="G23" s="728">
        <f>H23+H24+H25+H26</f>
        <v>155</v>
      </c>
      <c r="H23" s="88">
        <v>44</v>
      </c>
      <c r="I23" s="89">
        <v>94</v>
      </c>
      <c r="J23" s="90">
        <v>9</v>
      </c>
      <c r="K23" s="90">
        <f t="shared" si="0"/>
        <v>1087</v>
      </c>
      <c r="L23" s="88">
        <f t="shared" si="1"/>
        <v>109</v>
      </c>
      <c r="M23" s="88">
        <f t="shared" ref="M23" si="34">1000+O23+(F23-1)*50</f>
        <v>1195</v>
      </c>
      <c r="N23" s="88">
        <f t="shared" ref="N23" si="35">100+P23+(F23-1)*5</f>
        <v>120</v>
      </c>
      <c r="O23" s="91">
        <v>145</v>
      </c>
      <c r="P23" s="92">
        <v>15</v>
      </c>
      <c r="Q23" s="274" t="s">
        <v>73</v>
      </c>
      <c r="R23" s="275" t="s">
        <v>190</v>
      </c>
    </row>
    <row r="24" spans="1:18" ht="14.25" customHeight="1" x14ac:dyDescent="0.2">
      <c r="B24" s="711"/>
      <c r="C24" s="376" t="s">
        <v>89</v>
      </c>
      <c r="D24" s="729"/>
      <c r="E24" s="729"/>
      <c r="F24" s="729"/>
      <c r="G24" s="729"/>
      <c r="H24" s="88">
        <v>43</v>
      </c>
      <c r="I24" s="89">
        <v>94</v>
      </c>
      <c r="J24" s="90">
        <v>0</v>
      </c>
      <c r="K24" s="90">
        <f t="shared" si="0"/>
        <v>1195</v>
      </c>
      <c r="L24" s="88">
        <f t="shared" si="1"/>
        <v>119</v>
      </c>
      <c r="M24" s="88">
        <f t="shared" ref="M24" si="36">1000+O24+(F23-1)*50</f>
        <v>1195</v>
      </c>
      <c r="N24" s="88">
        <f t="shared" ref="N24" si="37">100+P24+(F23-1)*5</f>
        <v>119</v>
      </c>
      <c r="O24" s="91">
        <v>145</v>
      </c>
      <c r="P24" s="92">
        <v>14</v>
      </c>
      <c r="Q24" s="274" t="s">
        <v>70</v>
      </c>
      <c r="R24" s="275" t="s">
        <v>185</v>
      </c>
    </row>
    <row r="25" spans="1:18" ht="14.25" customHeight="1" x14ac:dyDescent="0.2">
      <c r="B25" s="711"/>
      <c r="C25" s="376" t="s">
        <v>3</v>
      </c>
      <c r="D25" s="729"/>
      <c r="E25" s="729"/>
      <c r="F25" s="729"/>
      <c r="G25" s="729"/>
      <c r="H25" s="88">
        <v>45</v>
      </c>
      <c r="I25" s="89">
        <v>99</v>
      </c>
      <c r="J25" s="90">
        <v>0</v>
      </c>
      <c r="K25" s="90">
        <f t="shared" si="0"/>
        <v>1165</v>
      </c>
      <c r="L25" s="88">
        <f t="shared" si="1"/>
        <v>127</v>
      </c>
      <c r="M25" s="88">
        <f t="shared" ref="M25" si="38">1000+O25+(F23-1)*50</f>
        <v>1165</v>
      </c>
      <c r="N25" s="88">
        <f t="shared" ref="N25" si="39">100+P25+(F23-1)*5</f>
        <v>127</v>
      </c>
      <c r="O25" s="91">
        <v>115</v>
      </c>
      <c r="P25" s="92">
        <v>22</v>
      </c>
      <c r="Q25" s="274" t="s">
        <v>186</v>
      </c>
      <c r="R25" s="275" t="s">
        <v>185</v>
      </c>
    </row>
    <row r="26" spans="1:18" ht="14.25" customHeight="1" thickBot="1" x14ac:dyDescent="0.25">
      <c r="A26" s="2"/>
      <c r="B26" s="712"/>
      <c r="C26" s="376" t="s">
        <v>79</v>
      </c>
      <c r="D26" s="730"/>
      <c r="E26" s="730"/>
      <c r="F26" s="730"/>
      <c r="G26" s="730"/>
      <c r="H26" s="88">
        <v>23</v>
      </c>
      <c r="I26" s="89">
        <v>99</v>
      </c>
      <c r="J26" s="90">
        <v>0</v>
      </c>
      <c r="K26" s="90">
        <f t="shared" si="0"/>
        <v>1115</v>
      </c>
      <c r="L26" s="88">
        <f t="shared" si="1"/>
        <v>115</v>
      </c>
      <c r="M26" s="88">
        <f t="shared" ref="M26" si="40">1000+O26+(F23-1)*50</f>
        <v>1115</v>
      </c>
      <c r="N26" s="88">
        <f t="shared" ref="N26" si="41">100+P26+(F23-1)*5</f>
        <v>115</v>
      </c>
      <c r="O26" s="91">
        <v>65</v>
      </c>
      <c r="P26" s="92">
        <v>10</v>
      </c>
      <c r="Q26" s="274" t="s">
        <v>182</v>
      </c>
      <c r="R26" s="275" t="s">
        <v>202</v>
      </c>
    </row>
    <row r="27" spans="1:18" s="3" customFormat="1" ht="14.25" customHeight="1" x14ac:dyDescent="0.2">
      <c r="A27" s="2"/>
      <c r="B27" s="668" t="s">
        <v>129</v>
      </c>
      <c r="C27" s="377" t="s">
        <v>34</v>
      </c>
      <c r="D27" s="680">
        <v>0</v>
      </c>
      <c r="E27" s="680">
        <v>4</v>
      </c>
      <c r="F27" s="680">
        <f>1+G27/100-MOD(G27,100)/100</f>
        <v>1</v>
      </c>
      <c r="G27" s="680">
        <f>H27+H28+H29+H30</f>
        <v>70</v>
      </c>
      <c r="H27" s="93">
        <v>0</v>
      </c>
      <c r="I27" s="94">
        <v>99</v>
      </c>
      <c r="J27" s="95">
        <v>0</v>
      </c>
      <c r="K27" s="95">
        <f>M27*(100-J27)/100-MOD(M27*(100-J27),100)/100</f>
        <v>1000</v>
      </c>
      <c r="L27" s="93">
        <f t="shared" si="1"/>
        <v>100</v>
      </c>
      <c r="M27" s="432">
        <f t="shared" ref="M27" si="42">1000+O27+(F27-1)*50</f>
        <v>1000</v>
      </c>
      <c r="N27" s="432">
        <f t="shared" ref="N27" si="43">100+P27+(F27-1)*5</f>
        <v>100</v>
      </c>
      <c r="O27" s="98">
        <v>0</v>
      </c>
      <c r="P27" s="99">
        <v>0</v>
      </c>
      <c r="Q27" s="276" t="s">
        <v>188</v>
      </c>
      <c r="R27" s="277" t="s">
        <v>188</v>
      </c>
    </row>
    <row r="28" spans="1:18" s="3" customFormat="1" ht="14.25" customHeight="1" x14ac:dyDescent="0.2">
      <c r="A28" s="2"/>
      <c r="B28" s="669"/>
      <c r="C28" s="431" t="s">
        <v>112</v>
      </c>
      <c r="D28" s="681"/>
      <c r="E28" s="681"/>
      <c r="F28" s="681"/>
      <c r="G28" s="681"/>
      <c r="H28" s="97">
        <v>12</v>
      </c>
      <c r="I28" s="100">
        <v>99</v>
      </c>
      <c r="J28" s="96">
        <v>0</v>
      </c>
      <c r="K28" s="96">
        <f t="shared" si="0"/>
        <v>1030</v>
      </c>
      <c r="L28" s="97">
        <f t="shared" si="1"/>
        <v>106</v>
      </c>
      <c r="M28" s="433">
        <f t="shared" ref="M28" si="44">1000+O28+(F27-1)*50</f>
        <v>1030</v>
      </c>
      <c r="N28" s="433">
        <f t="shared" ref="N28" si="45">100+P28+(F27-1)*5</f>
        <v>106</v>
      </c>
      <c r="O28" s="101">
        <v>30</v>
      </c>
      <c r="P28" s="102">
        <v>6</v>
      </c>
      <c r="Q28" s="278" t="s">
        <v>68</v>
      </c>
      <c r="R28" s="279" t="s">
        <v>65</v>
      </c>
    </row>
    <row r="29" spans="1:18" s="3" customFormat="1" ht="14.25" customHeight="1" x14ac:dyDescent="0.2">
      <c r="A29" s="2"/>
      <c r="B29" s="669"/>
      <c r="C29" s="378" t="s">
        <v>78</v>
      </c>
      <c r="D29" s="681"/>
      <c r="E29" s="681"/>
      <c r="F29" s="681"/>
      <c r="G29" s="681"/>
      <c r="H29" s="97">
        <v>43</v>
      </c>
      <c r="I29" s="100">
        <v>84</v>
      </c>
      <c r="J29" s="96">
        <v>0</v>
      </c>
      <c r="K29" s="96">
        <f t="shared" si="0"/>
        <v>1105</v>
      </c>
      <c r="L29" s="97">
        <f t="shared" si="1"/>
        <v>122</v>
      </c>
      <c r="M29" s="433">
        <f t="shared" ref="M29" si="46">1000+O29+(F27-1)*50</f>
        <v>1105</v>
      </c>
      <c r="N29" s="433">
        <f t="shared" ref="N29" si="47">100+P29+(F27-1)*5</f>
        <v>122</v>
      </c>
      <c r="O29" s="101">
        <v>105</v>
      </c>
      <c r="P29" s="102">
        <v>22</v>
      </c>
      <c r="Q29" s="278" t="s">
        <v>65</v>
      </c>
      <c r="R29" s="279" t="s">
        <v>182</v>
      </c>
    </row>
    <row r="30" spans="1:18" s="3" customFormat="1" ht="14.25" customHeight="1" thickBot="1" x14ac:dyDescent="0.25">
      <c r="A30" s="2"/>
      <c r="B30" s="670"/>
      <c r="C30" s="379" t="s">
        <v>168</v>
      </c>
      <c r="D30" s="682"/>
      <c r="E30" s="682"/>
      <c r="F30" s="682"/>
      <c r="G30" s="682"/>
      <c r="H30" s="103">
        <v>15</v>
      </c>
      <c r="I30" s="420">
        <v>99</v>
      </c>
      <c r="J30" s="104">
        <v>0</v>
      </c>
      <c r="K30" s="104">
        <f>M30*(100-J30)/100-MOD(M30*(100-J30),100)/100</f>
        <v>1070</v>
      </c>
      <c r="L30" s="103">
        <f t="shared" si="1"/>
        <v>101</v>
      </c>
      <c r="M30" s="434">
        <f t="shared" ref="M30" si="48">1000+O30+(F27-1)*50</f>
        <v>1070</v>
      </c>
      <c r="N30" s="434">
        <f t="shared" ref="N30" si="49">100+P30+(F27-1)*5</f>
        <v>101</v>
      </c>
      <c r="O30" s="105">
        <v>70</v>
      </c>
      <c r="P30" s="106">
        <v>1</v>
      </c>
      <c r="Q30" s="280" t="s">
        <v>188</v>
      </c>
      <c r="R30" s="281" t="s">
        <v>189</v>
      </c>
    </row>
    <row r="31" spans="1:18" s="3" customFormat="1" ht="14.25" customHeight="1" x14ac:dyDescent="0.2">
      <c r="A31" s="2"/>
      <c r="B31" s="671" t="s">
        <v>130</v>
      </c>
      <c r="C31" s="380" t="s">
        <v>169</v>
      </c>
      <c r="D31" s="677">
        <v>2</v>
      </c>
      <c r="E31" s="677">
        <v>10</v>
      </c>
      <c r="F31" s="677">
        <f>1+G31/100-MOD(G31,100)/100</f>
        <v>2</v>
      </c>
      <c r="G31" s="677">
        <f>H31+H32+H33+H34</f>
        <v>117</v>
      </c>
      <c r="H31" s="107">
        <v>36</v>
      </c>
      <c r="I31" s="108">
        <v>99</v>
      </c>
      <c r="J31" s="109">
        <v>0</v>
      </c>
      <c r="K31" s="109">
        <f t="shared" si="0"/>
        <v>1150</v>
      </c>
      <c r="L31" s="107">
        <f t="shared" si="1"/>
        <v>121</v>
      </c>
      <c r="M31" s="107">
        <f t="shared" ref="M31" si="50">1000+O31+(F31-1)*50</f>
        <v>1150</v>
      </c>
      <c r="N31" s="107">
        <f t="shared" ref="N31" si="51">100+P31+(F31-1)*5</f>
        <v>121</v>
      </c>
      <c r="O31" s="110">
        <v>100</v>
      </c>
      <c r="P31" s="111">
        <v>16</v>
      </c>
      <c r="Q31" s="282" t="s">
        <v>73</v>
      </c>
      <c r="R31" s="283" t="s">
        <v>182</v>
      </c>
    </row>
    <row r="32" spans="1:18" s="3" customFormat="1" ht="14.25" customHeight="1" x14ac:dyDescent="0.2">
      <c r="A32" s="2"/>
      <c r="B32" s="672"/>
      <c r="C32" s="380" t="s">
        <v>22</v>
      </c>
      <c r="D32" s="678"/>
      <c r="E32" s="678"/>
      <c r="F32" s="678"/>
      <c r="G32" s="678"/>
      <c r="H32" s="107">
        <v>40</v>
      </c>
      <c r="I32" s="108">
        <v>99</v>
      </c>
      <c r="J32" s="109">
        <v>0</v>
      </c>
      <c r="K32" s="109">
        <f t="shared" si="0"/>
        <v>1105</v>
      </c>
      <c r="L32" s="107">
        <f t="shared" si="1"/>
        <v>128</v>
      </c>
      <c r="M32" s="107">
        <f t="shared" ref="M32" si="52">1000+O32+(F31-1)*50</f>
        <v>1105</v>
      </c>
      <c r="N32" s="107">
        <f t="shared" ref="N32" si="53">100+P32+(F31-1)*5</f>
        <v>128</v>
      </c>
      <c r="O32" s="110">
        <v>55</v>
      </c>
      <c r="P32" s="111">
        <v>23</v>
      </c>
      <c r="Q32" s="282" t="s">
        <v>71</v>
      </c>
      <c r="R32" s="283" t="s">
        <v>182</v>
      </c>
    </row>
    <row r="33" spans="1:18" s="3" customFormat="1" ht="14.25" customHeight="1" x14ac:dyDescent="0.2">
      <c r="A33" s="2"/>
      <c r="B33" s="672"/>
      <c r="C33" s="380" t="s">
        <v>77</v>
      </c>
      <c r="D33" s="678"/>
      <c r="E33" s="678"/>
      <c r="F33" s="678"/>
      <c r="G33" s="678"/>
      <c r="H33" s="107">
        <v>17</v>
      </c>
      <c r="I33" s="108">
        <v>99</v>
      </c>
      <c r="J33" s="109">
        <v>0</v>
      </c>
      <c r="K33" s="109">
        <f t="shared" si="0"/>
        <v>1125</v>
      </c>
      <c r="L33" s="107">
        <f t="shared" si="1"/>
        <v>107</v>
      </c>
      <c r="M33" s="107">
        <f t="shared" ref="M33" si="54">1000+O33+(F31-1)*50</f>
        <v>1125</v>
      </c>
      <c r="N33" s="107">
        <f t="shared" ref="N33" si="55">100+P33+(F31-1)*5</f>
        <v>107</v>
      </c>
      <c r="O33" s="110">
        <v>75</v>
      </c>
      <c r="P33" s="111">
        <v>2</v>
      </c>
      <c r="Q33" s="282" t="s">
        <v>71</v>
      </c>
      <c r="R33" s="283" t="s">
        <v>70</v>
      </c>
    </row>
    <row r="34" spans="1:18" s="3" customFormat="1" ht="14.25" customHeight="1" thickBot="1" x14ac:dyDescent="0.25">
      <c r="A34" s="2"/>
      <c r="B34" s="673"/>
      <c r="C34" s="380" t="s">
        <v>5</v>
      </c>
      <c r="D34" s="679"/>
      <c r="E34" s="679"/>
      <c r="F34" s="679"/>
      <c r="G34" s="679"/>
      <c r="H34" s="107">
        <v>24</v>
      </c>
      <c r="I34" s="108">
        <v>99</v>
      </c>
      <c r="J34" s="109">
        <v>0</v>
      </c>
      <c r="K34" s="109">
        <f t="shared" si="0"/>
        <v>1125</v>
      </c>
      <c r="L34" s="107">
        <f t="shared" si="1"/>
        <v>114</v>
      </c>
      <c r="M34" s="107">
        <f t="shared" ref="M34" si="56">1000+O34+(F31-1)*50</f>
        <v>1125</v>
      </c>
      <c r="N34" s="107">
        <f t="shared" ref="N34" si="57">100+P34+(F31-1)*5</f>
        <v>114</v>
      </c>
      <c r="O34" s="110">
        <v>75</v>
      </c>
      <c r="P34" s="111">
        <v>9</v>
      </c>
      <c r="Q34" s="282" t="s">
        <v>73</v>
      </c>
      <c r="R34" s="283" t="s">
        <v>189</v>
      </c>
    </row>
    <row r="35" spans="1:18" ht="14.25" customHeight="1" x14ac:dyDescent="0.2">
      <c r="A35" s="1">
        <v>1</v>
      </c>
      <c r="B35" s="674" t="s">
        <v>131</v>
      </c>
      <c r="C35" s="435" t="s">
        <v>170</v>
      </c>
      <c r="D35" s="643">
        <v>2</v>
      </c>
      <c r="E35" s="643">
        <v>11</v>
      </c>
      <c r="F35" s="643">
        <f>1+G35/100-MOD(G35,100)/100</f>
        <v>1.9999999999999996</v>
      </c>
      <c r="G35" s="643">
        <f>H35+H36+H37+H38</f>
        <v>114</v>
      </c>
      <c r="H35" s="112">
        <v>14</v>
      </c>
      <c r="I35" s="113">
        <v>99</v>
      </c>
      <c r="J35" s="114">
        <v>0</v>
      </c>
      <c r="K35" s="114">
        <f t="shared" si="0"/>
        <v>1090</v>
      </c>
      <c r="L35" s="112">
        <f t="shared" si="1"/>
        <v>111</v>
      </c>
      <c r="M35" s="436">
        <f t="shared" ref="M35" si="58">1000+O35+(F35-1)*50</f>
        <v>1090</v>
      </c>
      <c r="N35" s="436">
        <f t="shared" ref="N35" si="59">100+P35+(F35-1)*5</f>
        <v>111</v>
      </c>
      <c r="O35" s="115">
        <v>40</v>
      </c>
      <c r="P35" s="116">
        <v>6</v>
      </c>
      <c r="Q35" s="284" t="s">
        <v>72</v>
      </c>
      <c r="R35" s="285" t="s">
        <v>184</v>
      </c>
    </row>
    <row r="36" spans="1:18" ht="14.25" customHeight="1" x14ac:dyDescent="0.2">
      <c r="B36" s="675"/>
      <c r="C36" s="381" t="s">
        <v>84</v>
      </c>
      <c r="D36" s="644"/>
      <c r="E36" s="644"/>
      <c r="F36" s="644"/>
      <c r="G36" s="644"/>
      <c r="H36" s="117">
        <v>14</v>
      </c>
      <c r="I36" s="118">
        <v>89</v>
      </c>
      <c r="J36" s="119">
        <v>0</v>
      </c>
      <c r="K36" s="119">
        <f t="shared" si="0"/>
        <v>1090</v>
      </c>
      <c r="L36" s="117">
        <f t="shared" si="1"/>
        <v>111</v>
      </c>
      <c r="M36" s="437">
        <f t="shared" ref="M36" si="60">1000+O36+(F35-1)*50</f>
        <v>1090</v>
      </c>
      <c r="N36" s="437">
        <f t="shared" ref="N36" si="61">100+P36+(F35-1)*5</f>
        <v>111</v>
      </c>
      <c r="O36" s="120">
        <v>40</v>
      </c>
      <c r="P36" s="121">
        <v>6</v>
      </c>
      <c r="Q36" s="286" t="s">
        <v>71</v>
      </c>
      <c r="R36" s="287" t="s">
        <v>65</v>
      </c>
    </row>
    <row r="37" spans="1:18" ht="14.25" customHeight="1" x14ac:dyDescent="0.2">
      <c r="B37" s="675"/>
      <c r="C37" s="381" t="s">
        <v>172</v>
      </c>
      <c r="D37" s="644"/>
      <c r="E37" s="644"/>
      <c r="F37" s="644"/>
      <c r="G37" s="644"/>
      <c r="H37" s="117">
        <v>0</v>
      </c>
      <c r="I37" s="118">
        <v>99</v>
      </c>
      <c r="J37" s="119">
        <v>0</v>
      </c>
      <c r="K37" s="119">
        <f t="shared" si="0"/>
        <v>1050</v>
      </c>
      <c r="L37" s="117">
        <f t="shared" si="1"/>
        <v>105</v>
      </c>
      <c r="M37" s="437">
        <f t="shared" ref="M37" si="62">1000+O37+(F35-1)*50</f>
        <v>1050</v>
      </c>
      <c r="N37" s="437">
        <f t="shared" ref="N37" si="63">100+P37+(F35-1)*5</f>
        <v>105</v>
      </c>
      <c r="O37" s="120">
        <v>0</v>
      </c>
      <c r="P37" s="121">
        <v>0</v>
      </c>
      <c r="Q37" s="286" t="s">
        <v>64</v>
      </c>
      <c r="R37" s="287" t="s">
        <v>68</v>
      </c>
    </row>
    <row r="38" spans="1:18" ht="14.25" customHeight="1" thickBot="1" x14ac:dyDescent="0.25">
      <c r="B38" s="676"/>
      <c r="C38" s="382" t="s">
        <v>86</v>
      </c>
      <c r="D38" s="645"/>
      <c r="E38" s="645"/>
      <c r="F38" s="645"/>
      <c r="G38" s="645"/>
      <c r="H38" s="122">
        <v>86</v>
      </c>
      <c r="I38" s="421">
        <v>74</v>
      </c>
      <c r="J38" s="123">
        <v>0</v>
      </c>
      <c r="K38" s="123">
        <f t="shared" si="0"/>
        <v>1310</v>
      </c>
      <c r="L38" s="122">
        <f t="shared" si="1"/>
        <v>139</v>
      </c>
      <c r="M38" s="438">
        <f t="shared" ref="M38" si="64">1000+O38+(F35-1)*50</f>
        <v>1310</v>
      </c>
      <c r="N38" s="438">
        <f t="shared" ref="N38" si="65">100+P38+(F35-1)*5</f>
        <v>139</v>
      </c>
      <c r="O38" s="124">
        <v>260</v>
      </c>
      <c r="P38" s="125">
        <v>34</v>
      </c>
      <c r="Q38" s="288" t="s">
        <v>73</v>
      </c>
      <c r="R38" s="289" t="s">
        <v>198</v>
      </c>
    </row>
    <row r="39" spans="1:18" s="3" customFormat="1" ht="14.25" customHeight="1" x14ac:dyDescent="0.2">
      <c r="A39" s="2"/>
      <c r="B39" s="683" t="s">
        <v>132</v>
      </c>
      <c r="C39" s="383" t="s">
        <v>85</v>
      </c>
      <c r="D39" s="646">
        <v>0</v>
      </c>
      <c r="E39" s="646">
        <v>2</v>
      </c>
      <c r="F39" s="646">
        <f>1+G39/100-MOD(G39,100)/100</f>
        <v>0.99999999999999989</v>
      </c>
      <c r="G39" s="646">
        <f>H39+H40+H41+H42</f>
        <v>88</v>
      </c>
      <c r="H39" s="126">
        <v>18</v>
      </c>
      <c r="I39" s="127">
        <v>99</v>
      </c>
      <c r="J39" s="128">
        <v>0</v>
      </c>
      <c r="K39" s="128">
        <f t="shared" si="0"/>
        <v>1035</v>
      </c>
      <c r="L39" s="126">
        <f t="shared" si="1"/>
        <v>111</v>
      </c>
      <c r="M39" s="126">
        <f t="shared" ref="M39" si="66">1000+O39+(F39-1)*50</f>
        <v>1035</v>
      </c>
      <c r="N39" s="126">
        <f t="shared" ref="N39" si="67">100+P39+(F39-1)*5</f>
        <v>111</v>
      </c>
      <c r="O39" s="129">
        <v>35</v>
      </c>
      <c r="P39" s="130">
        <v>11</v>
      </c>
      <c r="Q39" s="290" t="s">
        <v>184</v>
      </c>
      <c r="R39" s="291" t="s">
        <v>189</v>
      </c>
    </row>
    <row r="40" spans="1:18" s="3" customFormat="1" ht="14.25" customHeight="1" x14ac:dyDescent="0.2">
      <c r="A40" s="2"/>
      <c r="B40" s="684"/>
      <c r="C40" s="383" t="s">
        <v>174</v>
      </c>
      <c r="D40" s="647"/>
      <c r="E40" s="647"/>
      <c r="F40" s="647"/>
      <c r="G40" s="647"/>
      <c r="H40" s="126">
        <v>20</v>
      </c>
      <c r="I40" s="127">
        <v>89</v>
      </c>
      <c r="J40" s="128">
        <v>0</v>
      </c>
      <c r="K40" s="128">
        <f t="shared" si="0"/>
        <v>1070</v>
      </c>
      <c r="L40" s="126">
        <f t="shared" si="1"/>
        <v>106</v>
      </c>
      <c r="M40" s="126">
        <f t="shared" ref="M40" si="68">1000+O40+(F39-1)*50</f>
        <v>1070</v>
      </c>
      <c r="N40" s="126">
        <f t="shared" ref="N40" si="69">100+P40+(F39-1)*5</f>
        <v>106</v>
      </c>
      <c r="O40" s="129">
        <v>70</v>
      </c>
      <c r="P40" s="130">
        <v>6</v>
      </c>
      <c r="Q40" s="290" t="s">
        <v>183</v>
      </c>
      <c r="R40" s="291" t="s">
        <v>186</v>
      </c>
    </row>
    <row r="41" spans="1:18" s="3" customFormat="1" ht="14.25" customHeight="1" x14ac:dyDescent="0.2">
      <c r="A41" s="2"/>
      <c r="B41" s="684"/>
      <c r="C41" s="383" t="s">
        <v>175</v>
      </c>
      <c r="D41" s="647"/>
      <c r="E41" s="647"/>
      <c r="F41" s="647"/>
      <c r="G41" s="647"/>
      <c r="H41" s="126">
        <v>15</v>
      </c>
      <c r="I41" s="127">
        <v>99</v>
      </c>
      <c r="J41" s="128">
        <v>0</v>
      </c>
      <c r="K41" s="128">
        <f t="shared" si="0"/>
        <v>1030</v>
      </c>
      <c r="L41" s="126">
        <f t="shared" si="1"/>
        <v>109</v>
      </c>
      <c r="M41" s="126">
        <f t="shared" ref="M41" si="70">1000+O41+(F39-1)*50</f>
        <v>1030</v>
      </c>
      <c r="N41" s="126">
        <f t="shared" ref="N41" si="71">100+P41+(F39-1)*5</f>
        <v>109</v>
      </c>
      <c r="O41" s="129">
        <v>30</v>
      </c>
      <c r="P41" s="130">
        <v>9</v>
      </c>
      <c r="Q41" s="290" t="s">
        <v>183</v>
      </c>
      <c r="R41" s="291" t="s">
        <v>184</v>
      </c>
    </row>
    <row r="42" spans="1:18" s="3" customFormat="1" ht="14.25" customHeight="1" thickBot="1" x14ac:dyDescent="0.25">
      <c r="A42" s="2">
        <v>12</v>
      </c>
      <c r="B42" s="685"/>
      <c r="C42" s="383" t="s">
        <v>176</v>
      </c>
      <c r="D42" s="648"/>
      <c r="E42" s="648"/>
      <c r="F42" s="648"/>
      <c r="G42" s="648"/>
      <c r="H42" s="126">
        <v>35</v>
      </c>
      <c r="I42" s="127">
        <v>99</v>
      </c>
      <c r="J42" s="128">
        <v>23</v>
      </c>
      <c r="K42" s="128">
        <f t="shared" si="0"/>
        <v>839</v>
      </c>
      <c r="L42" s="126">
        <f t="shared" si="1"/>
        <v>90</v>
      </c>
      <c r="M42" s="126">
        <f t="shared" ref="M42" si="72">1000+O42+(F39-1)*50</f>
        <v>1090</v>
      </c>
      <c r="N42" s="126">
        <f t="shared" ref="N42" si="73">100+P42+(F39-1)*5</f>
        <v>117</v>
      </c>
      <c r="O42" s="129">
        <v>90</v>
      </c>
      <c r="P42" s="130">
        <v>17</v>
      </c>
      <c r="Q42" s="290" t="s">
        <v>206</v>
      </c>
      <c r="R42" s="291" t="s">
        <v>199</v>
      </c>
    </row>
    <row r="43" spans="1:18" ht="14.25" customHeight="1" x14ac:dyDescent="0.2">
      <c r="B43" s="650" t="s">
        <v>133</v>
      </c>
      <c r="C43" s="384" t="s">
        <v>10</v>
      </c>
      <c r="D43" s="628">
        <v>2</v>
      </c>
      <c r="E43" s="628">
        <v>6</v>
      </c>
      <c r="F43" s="628">
        <f>1+G43/100-MOD(G43,100)/100</f>
        <v>0.99999999999999989</v>
      </c>
      <c r="G43" s="628">
        <f>H43+H44+H45+H46</f>
        <v>67</v>
      </c>
      <c r="H43" s="131">
        <v>15</v>
      </c>
      <c r="I43" s="132">
        <v>99</v>
      </c>
      <c r="J43" s="133">
        <v>0</v>
      </c>
      <c r="K43" s="133">
        <f t="shared" si="0"/>
        <v>1045</v>
      </c>
      <c r="L43" s="131">
        <f t="shared" si="1"/>
        <v>106</v>
      </c>
      <c r="M43" s="439">
        <f t="shared" ref="M43" si="74">1000+O43+(F43-1)*50</f>
        <v>1045</v>
      </c>
      <c r="N43" s="439">
        <f t="shared" ref="N43" si="75">100+P43+(F43-1)*5</f>
        <v>106</v>
      </c>
      <c r="O43" s="134">
        <v>45</v>
      </c>
      <c r="P43" s="135">
        <v>6</v>
      </c>
      <c r="Q43" s="292" t="s">
        <v>183</v>
      </c>
      <c r="R43" s="293" t="s">
        <v>184</v>
      </c>
    </row>
    <row r="44" spans="1:18" ht="14.25" customHeight="1" x14ac:dyDescent="0.2">
      <c r="B44" s="651"/>
      <c r="C44" s="385" t="s">
        <v>177</v>
      </c>
      <c r="D44" s="629"/>
      <c r="E44" s="629"/>
      <c r="F44" s="629"/>
      <c r="G44" s="629"/>
      <c r="H44" s="136">
        <v>9</v>
      </c>
      <c r="I44" s="137">
        <v>99</v>
      </c>
      <c r="J44" s="138">
        <v>0</v>
      </c>
      <c r="K44" s="138">
        <f t="shared" si="0"/>
        <v>1040</v>
      </c>
      <c r="L44" s="136">
        <f t="shared" si="1"/>
        <v>101</v>
      </c>
      <c r="M44" s="440">
        <f t="shared" ref="M44" si="76">1000+O44+(F43-1)*50</f>
        <v>1040</v>
      </c>
      <c r="N44" s="440">
        <f t="shared" ref="N44" si="77">100+P44+(F43-1)*5</f>
        <v>101</v>
      </c>
      <c r="O44" s="139">
        <v>40</v>
      </c>
      <c r="P44" s="140">
        <v>1</v>
      </c>
      <c r="Q44" s="294" t="s">
        <v>183</v>
      </c>
      <c r="R44" s="295" t="s">
        <v>184</v>
      </c>
    </row>
    <row r="45" spans="1:18" ht="14.25" customHeight="1" x14ac:dyDescent="0.2">
      <c r="B45" s="651"/>
      <c r="C45" s="385" t="s">
        <v>178</v>
      </c>
      <c r="D45" s="629"/>
      <c r="E45" s="629"/>
      <c r="F45" s="629"/>
      <c r="G45" s="629"/>
      <c r="H45" s="136">
        <v>23</v>
      </c>
      <c r="I45" s="137">
        <v>99</v>
      </c>
      <c r="J45" s="138">
        <v>0</v>
      </c>
      <c r="K45" s="138">
        <f t="shared" si="0"/>
        <v>1040</v>
      </c>
      <c r="L45" s="136">
        <f t="shared" si="1"/>
        <v>103</v>
      </c>
      <c r="M45" s="440">
        <f t="shared" ref="M45" si="78">1000+O45+(F43-1)*50</f>
        <v>1040</v>
      </c>
      <c r="N45" s="440">
        <f t="shared" ref="N45" si="79">100+P45+(F43-1)*5</f>
        <v>103</v>
      </c>
      <c r="O45" s="139">
        <v>40</v>
      </c>
      <c r="P45" s="140">
        <v>3</v>
      </c>
      <c r="Q45" s="294" t="s">
        <v>70</v>
      </c>
      <c r="R45" s="295" t="s">
        <v>189</v>
      </c>
    </row>
    <row r="46" spans="1:18" ht="14.25" customHeight="1" thickBot="1" x14ac:dyDescent="0.25">
      <c r="B46" s="652"/>
      <c r="C46" s="386" t="s">
        <v>179</v>
      </c>
      <c r="D46" s="630"/>
      <c r="E46" s="630"/>
      <c r="F46" s="630"/>
      <c r="G46" s="630"/>
      <c r="H46" s="141">
        <v>20</v>
      </c>
      <c r="I46" s="422">
        <v>94</v>
      </c>
      <c r="J46" s="142">
        <v>0</v>
      </c>
      <c r="K46" s="142">
        <f t="shared" si="0"/>
        <v>1070</v>
      </c>
      <c r="L46" s="141">
        <f t="shared" si="1"/>
        <v>106</v>
      </c>
      <c r="M46" s="441">
        <f t="shared" ref="M46" si="80">1000+O46+(F43-1)*50</f>
        <v>1070</v>
      </c>
      <c r="N46" s="441">
        <f t="shared" ref="N46" si="81">100+P46+(F43-1)*5</f>
        <v>106</v>
      </c>
      <c r="O46" s="143">
        <v>70</v>
      </c>
      <c r="P46" s="144">
        <v>6</v>
      </c>
      <c r="Q46" s="296" t="s">
        <v>68</v>
      </c>
      <c r="R46" s="297" t="s">
        <v>70</v>
      </c>
    </row>
    <row r="47" spans="1:18" ht="14.25" customHeight="1" x14ac:dyDescent="0.2">
      <c r="A47" s="1" t="s">
        <v>215</v>
      </c>
      <c r="B47" s="653" t="s">
        <v>134</v>
      </c>
      <c r="C47" s="387" t="s">
        <v>87</v>
      </c>
      <c r="D47" s="661">
        <v>1</v>
      </c>
      <c r="E47" s="661">
        <v>9</v>
      </c>
      <c r="F47" s="661">
        <f>1+G47/100-MOD(G47,100)/100</f>
        <v>1</v>
      </c>
      <c r="G47" s="661">
        <f>H47+H48+H49+H50</f>
        <v>95</v>
      </c>
      <c r="H47" s="145">
        <v>54</v>
      </c>
      <c r="I47" s="146">
        <v>94</v>
      </c>
      <c r="J47" s="147">
        <v>18</v>
      </c>
      <c r="K47" s="147">
        <f t="shared" si="0"/>
        <v>938</v>
      </c>
      <c r="L47" s="145">
        <f t="shared" si="1"/>
        <v>102</v>
      </c>
      <c r="M47" s="145">
        <f t="shared" ref="M47" si="82">1000+O47+(F47-1)*50</f>
        <v>1145</v>
      </c>
      <c r="N47" s="145">
        <f t="shared" ref="N47" si="83">100+P47+(F47-1)*5</f>
        <v>125</v>
      </c>
      <c r="O47" s="148">
        <v>145</v>
      </c>
      <c r="P47" s="149">
        <v>25</v>
      </c>
      <c r="Q47" s="298" t="s">
        <v>72</v>
      </c>
      <c r="R47" s="299" t="s">
        <v>190</v>
      </c>
    </row>
    <row r="48" spans="1:18" ht="14.25" customHeight="1" x14ac:dyDescent="0.2">
      <c r="A48" s="1" t="s">
        <v>215</v>
      </c>
      <c r="B48" s="654"/>
      <c r="C48" s="387" t="s">
        <v>111</v>
      </c>
      <c r="D48" s="662"/>
      <c r="E48" s="662"/>
      <c r="F48" s="662"/>
      <c r="G48" s="662"/>
      <c r="H48" s="145">
        <v>24</v>
      </c>
      <c r="I48" s="146">
        <v>99</v>
      </c>
      <c r="J48" s="147">
        <v>0</v>
      </c>
      <c r="K48" s="147">
        <f t="shared" si="0"/>
        <v>1070</v>
      </c>
      <c r="L48" s="145">
        <f t="shared" si="1"/>
        <v>110</v>
      </c>
      <c r="M48" s="145">
        <f t="shared" ref="M48" si="84">1000+O48+(F47-1)*50</f>
        <v>1070</v>
      </c>
      <c r="N48" s="145">
        <f t="shared" ref="N48" si="85">100+P48+(F47-1)*5</f>
        <v>110</v>
      </c>
      <c r="O48" s="148">
        <v>70</v>
      </c>
      <c r="P48" s="149">
        <v>10</v>
      </c>
      <c r="Q48" s="298" t="s">
        <v>70</v>
      </c>
      <c r="R48" s="299" t="s">
        <v>186</v>
      </c>
    </row>
    <row r="49" spans="1:18" ht="14.25" customHeight="1" x14ac:dyDescent="0.2">
      <c r="A49" s="1">
        <v>2</v>
      </c>
      <c r="B49" s="654"/>
      <c r="C49" s="387" t="s">
        <v>180</v>
      </c>
      <c r="D49" s="662"/>
      <c r="E49" s="662"/>
      <c r="F49" s="662"/>
      <c r="G49" s="662"/>
      <c r="H49" s="145">
        <v>8</v>
      </c>
      <c r="I49" s="146">
        <v>89</v>
      </c>
      <c r="J49" s="147">
        <v>10</v>
      </c>
      <c r="K49" s="147">
        <f t="shared" si="0"/>
        <v>922</v>
      </c>
      <c r="L49" s="145">
        <f t="shared" si="1"/>
        <v>92</v>
      </c>
      <c r="M49" s="145">
        <f t="shared" ref="M49" si="86">1000+O49+(F47-1)*50</f>
        <v>1025</v>
      </c>
      <c r="N49" s="145">
        <f t="shared" ref="N49" si="87">100+P49+(F47-1)*5</f>
        <v>103</v>
      </c>
      <c r="O49" s="148">
        <v>25</v>
      </c>
      <c r="P49" s="149">
        <v>3</v>
      </c>
      <c r="Q49" s="298" t="s">
        <v>73</v>
      </c>
      <c r="R49" s="299" t="s">
        <v>196</v>
      </c>
    </row>
    <row r="50" spans="1:18" ht="14.25" customHeight="1" thickBot="1" x14ac:dyDescent="0.25">
      <c r="A50" s="1" t="s">
        <v>215</v>
      </c>
      <c r="B50" s="655"/>
      <c r="C50" s="388" t="s">
        <v>181</v>
      </c>
      <c r="D50" s="663"/>
      <c r="E50" s="663"/>
      <c r="F50" s="663"/>
      <c r="G50" s="663"/>
      <c r="H50" s="150">
        <v>9</v>
      </c>
      <c r="I50" s="146">
        <v>99</v>
      </c>
      <c r="J50" s="151">
        <v>10</v>
      </c>
      <c r="K50" s="151">
        <f t="shared" si="0"/>
        <v>936</v>
      </c>
      <c r="L50" s="150">
        <f t="shared" si="1"/>
        <v>90</v>
      </c>
      <c r="M50" s="145">
        <f t="shared" ref="M50" si="88">1000+O50+(F47-1)*50</f>
        <v>1040</v>
      </c>
      <c r="N50" s="145">
        <f t="shared" ref="N50" si="89">100+P50+(F47-1)*5</f>
        <v>101</v>
      </c>
      <c r="O50" s="152">
        <v>40</v>
      </c>
      <c r="P50" s="153">
        <v>1</v>
      </c>
      <c r="Q50" s="300" t="s">
        <v>70</v>
      </c>
      <c r="R50" s="301" t="s">
        <v>184</v>
      </c>
    </row>
    <row r="51" spans="1:18" ht="14.25" customHeight="1" thickBot="1" x14ac:dyDescent="0.2">
      <c r="B51" s="410" t="s">
        <v>50</v>
      </c>
      <c r="C51" s="411" t="s">
        <v>51</v>
      </c>
      <c r="D51" s="412" t="s">
        <v>76</v>
      </c>
      <c r="E51" s="413" t="s">
        <v>52</v>
      </c>
      <c r="F51" s="414" t="s">
        <v>58</v>
      </c>
      <c r="G51" s="415" t="s">
        <v>59</v>
      </c>
      <c r="H51" s="20" t="s">
        <v>60</v>
      </c>
      <c r="I51" s="21" t="s">
        <v>53</v>
      </c>
      <c r="J51" s="22" t="s">
        <v>54</v>
      </c>
      <c r="K51" s="22" t="s">
        <v>55</v>
      </c>
      <c r="L51" s="23" t="s">
        <v>56</v>
      </c>
      <c r="M51" s="23" t="s">
        <v>61</v>
      </c>
      <c r="N51" s="23" t="s">
        <v>62</v>
      </c>
      <c r="O51" s="24" t="s">
        <v>74</v>
      </c>
      <c r="P51" s="28" t="s">
        <v>75</v>
      </c>
      <c r="Q51" s="302" t="s">
        <v>63</v>
      </c>
      <c r="R51" s="303" t="s">
        <v>57</v>
      </c>
    </row>
    <row r="52" spans="1:18" ht="14.25" customHeight="1" x14ac:dyDescent="0.2">
      <c r="B52" s="656" t="s">
        <v>135</v>
      </c>
      <c r="C52" s="466" t="s">
        <v>9</v>
      </c>
      <c r="D52" s="666">
        <v>1</v>
      </c>
      <c r="E52" s="664">
        <v>11</v>
      </c>
      <c r="F52" s="666">
        <f>1+G52/100-MOD(G52,100)/100</f>
        <v>0.99999999999999989</v>
      </c>
      <c r="G52" s="664">
        <f>H52+H53+H54+H55</f>
        <v>86</v>
      </c>
      <c r="H52" s="426">
        <v>0</v>
      </c>
      <c r="I52" s="467">
        <v>84</v>
      </c>
      <c r="J52" s="468">
        <v>0</v>
      </c>
      <c r="K52" s="468">
        <f t="shared" si="0"/>
        <v>1000</v>
      </c>
      <c r="L52" s="426">
        <f t="shared" si="1"/>
        <v>100</v>
      </c>
      <c r="M52" s="426">
        <f>1000+O52+(F52-1)*50</f>
        <v>1000</v>
      </c>
      <c r="N52" s="426">
        <f>100+P52+(F52-1)*5</f>
        <v>100</v>
      </c>
      <c r="O52" s="469">
        <v>0</v>
      </c>
      <c r="P52" s="470">
        <v>0</v>
      </c>
      <c r="Q52" s="471" t="s">
        <v>72</v>
      </c>
      <c r="R52" s="472" t="s">
        <v>68</v>
      </c>
    </row>
    <row r="53" spans="1:18" ht="14.25" customHeight="1" x14ac:dyDescent="0.2">
      <c r="B53" s="657"/>
      <c r="C53" s="473" t="s">
        <v>109</v>
      </c>
      <c r="D53" s="667"/>
      <c r="E53" s="665"/>
      <c r="F53" s="667"/>
      <c r="G53" s="665"/>
      <c r="H53" s="427">
        <v>56</v>
      </c>
      <c r="I53" s="474">
        <v>84</v>
      </c>
      <c r="J53" s="475">
        <v>0</v>
      </c>
      <c r="K53" s="475">
        <f t="shared" si="0"/>
        <v>1135</v>
      </c>
      <c r="L53" s="427">
        <f t="shared" si="1"/>
        <v>129</v>
      </c>
      <c r="M53" s="427">
        <f>1000+O53+(F52-1)*50</f>
        <v>1135</v>
      </c>
      <c r="N53" s="427">
        <f>100+P53+(F52-1)*5</f>
        <v>129</v>
      </c>
      <c r="O53" s="476">
        <v>135</v>
      </c>
      <c r="P53" s="477">
        <v>29</v>
      </c>
      <c r="Q53" s="478" t="s">
        <v>65</v>
      </c>
      <c r="R53" s="479" t="s">
        <v>185</v>
      </c>
    </row>
    <row r="54" spans="1:18" ht="14.25" customHeight="1" x14ac:dyDescent="0.2">
      <c r="B54" s="657"/>
      <c r="C54" s="473" t="s">
        <v>110</v>
      </c>
      <c r="D54" s="667"/>
      <c r="E54" s="665"/>
      <c r="F54" s="667"/>
      <c r="G54" s="665"/>
      <c r="H54" s="427">
        <v>20</v>
      </c>
      <c r="I54" s="474">
        <v>94</v>
      </c>
      <c r="J54" s="475">
        <v>0</v>
      </c>
      <c r="K54" s="475">
        <f t="shared" si="0"/>
        <v>1065</v>
      </c>
      <c r="L54" s="427">
        <f t="shared" si="1"/>
        <v>107</v>
      </c>
      <c r="M54" s="427">
        <f>1000+O54+(F52-1)*50</f>
        <v>1065</v>
      </c>
      <c r="N54" s="427">
        <f>100+P54+(F52-1)*5</f>
        <v>107</v>
      </c>
      <c r="O54" s="476">
        <v>65</v>
      </c>
      <c r="P54" s="477">
        <v>7</v>
      </c>
      <c r="Q54" s="478" t="s">
        <v>64</v>
      </c>
      <c r="R54" s="479" t="s">
        <v>70</v>
      </c>
    </row>
    <row r="55" spans="1:18" ht="14.25" customHeight="1" thickBot="1" x14ac:dyDescent="0.25">
      <c r="B55" s="657"/>
      <c r="C55" s="473" t="s">
        <v>4</v>
      </c>
      <c r="D55" s="667"/>
      <c r="E55" s="665"/>
      <c r="F55" s="667"/>
      <c r="G55" s="665"/>
      <c r="H55" s="427">
        <v>10</v>
      </c>
      <c r="I55" s="474">
        <v>99</v>
      </c>
      <c r="J55" s="475">
        <v>0</v>
      </c>
      <c r="K55" s="475">
        <f t="shared" si="0"/>
        <v>1035</v>
      </c>
      <c r="L55" s="427">
        <f t="shared" si="1"/>
        <v>103</v>
      </c>
      <c r="M55" s="427">
        <f>1000+O55+(F52-1)*50</f>
        <v>1035</v>
      </c>
      <c r="N55" s="427">
        <f>100+P55+(F52-1)*5</f>
        <v>103</v>
      </c>
      <c r="O55" s="476">
        <v>35</v>
      </c>
      <c r="P55" s="477">
        <v>3</v>
      </c>
      <c r="Q55" s="478" t="s">
        <v>64</v>
      </c>
      <c r="R55" s="479" t="s">
        <v>64</v>
      </c>
    </row>
    <row r="56" spans="1:18" ht="14.25" customHeight="1" x14ac:dyDescent="0.2">
      <c r="B56" s="658" t="s">
        <v>136</v>
      </c>
      <c r="C56" s="370" t="s">
        <v>6</v>
      </c>
      <c r="D56" s="631">
        <v>1</v>
      </c>
      <c r="E56" s="621">
        <v>6</v>
      </c>
      <c r="F56" s="631">
        <f>1+G56/100-MOD(G56,100)/100</f>
        <v>0.99999999999999989</v>
      </c>
      <c r="G56" s="621">
        <f>H56+H57+H58+H59</f>
        <v>67</v>
      </c>
      <c r="H56" s="59">
        <v>6</v>
      </c>
      <c r="I56" s="60">
        <v>99</v>
      </c>
      <c r="J56" s="61">
        <v>0</v>
      </c>
      <c r="K56" s="61">
        <f t="shared" si="0"/>
        <v>1030</v>
      </c>
      <c r="L56" s="59">
        <f t="shared" si="1"/>
        <v>100</v>
      </c>
      <c r="M56" s="59">
        <f t="shared" ref="M56" si="90">1000+O56+(F56-1)*50</f>
        <v>1030</v>
      </c>
      <c r="N56" s="59">
        <f t="shared" ref="N56" si="91">100+P56+(F56-1)*5</f>
        <v>100</v>
      </c>
      <c r="O56" s="62">
        <v>30</v>
      </c>
      <c r="P56" s="63">
        <v>0</v>
      </c>
      <c r="Q56" s="262" t="s">
        <v>183</v>
      </c>
      <c r="R56" s="263" t="s">
        <v>184</v>
      </c>
    </row>
    <row r="57" spans="1:18" ht="14.25" customHeight="1" x14ac:dyDescent="0.2">
      <c r="A57" s="1">
        <v>2</v>
      </c>
      <c r="B57" s="659"/>
      <c r="C57" s="371" t="s">
        <v>88</v>
      </c>
      <c r="D57" s="632"/>
      <c r="E57" s="622"/>
      <c r="F57" s="632"/>
      <c r="G57" s="622"/>
      <c r="H57" s="64">
        <v>33</v>
      </c>
      <c r="I57" s="65">
        <v>94</v>
      </c>
      <c r="J57" s="66">
        <v>16</v>
      </c>
      <c r="K57" s="66">
        <f t="shared" si="0"/>
        <v>928</v>
      </c>
      <c r="L57" s="64">
        <f t="shared" si="1"/>
        <v>94</v>
      </c>
      <c r="M57" s="64">
        <f t="shared" ref="M57" si="92">1000+O57+(F56-1)*50</f>
        <v>1105</v>
      </c>
      <c r="N57" s="64">
        <f t="shared" ref="N57" si="93">100+P57+(F56-1)*5</f>
        <v>112</v>
      </c>
      <c r="O57" s="67">
        <v>105</v>
      </c>
      <c r="P57" s="68">
        <v>12</v>
      </c>
      <c r="Q57" s="264" t="s">
        <v>183</v>
      </c>
      <c r="R57" s="265" t="s">
        <v>186</v>
      </c>
    </row>
    <row r="58" spans="1:18" ht="14.25" customHeight="1" x14ac:dyDescent="0.2">
      <c r="B58" s="659"/>
      <c r="C58" s="371" t="s">
        <v>107</v>
      </c>
      <c r="D58" s="632"/>
      <c r="E58" s="622"/>
      <c r="F58" s="632"/>
      <c r="G58" s="622"/>
      <c r="H58" s="64">
        <v>0</v>
      </c>
      <c r="I58" s="65">
        <v>99</v>
      </c>
      <c r="J58" s="66">
        <v>0</v>
      </c>
      <c r="K58" s="66">
        <f t="shared" si="0"/>
        <v>1000</v>
      </c>
      <c r="L58" s="64">
        <f t="shared" si="1"/>
        <v>100</v>
      </c>
      <c r="M58" s="64">
        <f t="shared" ref="M58" si="94">1000+O58+(F56-1)*50</f>
        <v>1000</v>
      </c>
      <c r="N58" s="64">
        <f t="shared" ref="N58" si="95">100+P58+(F56-1)*5</f>
        <v>100</v>
      </c>
      <c r="O58" s="67">
        <v>0</v>
      </c>
      <c r="P58" s="68">
        <v>0</v>
      </c>
      <c r="Q58" s="264" t="s">
        <v>68</v>
      </c>
      <c r="R58" s="265" t="s">
        <v>68</v>
      </c>
    </row>
    <row r="59" spans="1:18" s="3" customFormat="1" ht="14.25" customHeight="1" thickBot="1" x14ac:dyDescent="0.25">
      <c r="A59" s="1">
        <v>1</v>
      </c>
      <c r="B59" s="660"/>
      <c r="C59" s="372" t="s">
        <v>113</v>
      </c>
      <c r="D59" s="633"/>
      <c r="E59" s="623"/>
      <c r="F59" s="633"/>
      <c r="G59" s="623"/>
      <c r="H59" s="69">
        <v>28</v>
      </c>
      <c r="I59" s="70">
        <v>99</v>
      </c>
      <c r="J59" s="71">
        <v>0</v>
      </c>
      <c r="K59" s="71">
        <f t="shared" si="0"/>
        <v>1065</v>
      </c>
      <c r="L59" s="69">
        <f t="shared" si="1"/>
        <v>115</v>
      </c>
      <c r="M59" s="69">
        <f t="shared" ref="M59" si="96">1000+O59+(F56-1)*50</f>
        <v>1065</v>
      </c>
      <c r="N59" s="69">
        <f t="shared" ref="N59" si="97">100+P59+(F56-1)*5</f>
        <v>115</v>
      </c>
      <c r="O59" s="72">
        <v>65</v>
      </c>
      <c r="P59" s="73">
        <v>15</v>
      </c>
      <c r="Q59" s="266" t="s">
        <v>70</v>
      </c>
      <c r="R59" s="267" t="s">
        <v>189</v>
      </c>
    </row>
    <row r="60" spans="1:18" s="3" customFormat="1" ht="14.25" customHeight="1" x14ac:dyDescent="0.2">
      <c r="A60" s="2"/>
      <c r="B60" s="639" t="s">
        <v>137</v>
      </c>
      <c r="C60" s="480" t="s">
        <v>105</v>
      </c>
      <c r="D60" s="634">
        <v>3</v>
      </c>
      <c r="E60" s="624">
        <v>9</v>
      </c>
      <c r="F60" s="634">
        <f>1+G60/100-MOD(G60,100)/100</f>
        <v>3</v>
      </c>
      <c r="G60" s="624">
        <f>H60+H61+H62+H63</f>
        <v>209</v>
      </c>
      <c r="H60" s="154">
        <v>55</v>
      </c>
      <c r="I60" s="155">
        <v>79</v>
      </c>
      <c r="J60" s="156">
        <v>0</v>
      </c>
      <c r="K60" s="156">
        <f t="shared" si="0"/>
        <v>1270</v>
      </c>
      <c r="L60" s="154">
        <f t="shared" si="1"/>
        <v>131</v>
      </c>
      <c r="M60" s="481">
        <f t="shared" ref="M60" si="98">1000+O60+(F60-1)*50</f>
        <v>1270</v>
      </c>
      <c r="N60" s="481">
        <f t="shared" ref="N60" si="99">100+P60+(F60-1)*5</f>
        <v>131</v>
      </c>
      <c r="O60" s="157">
        <v>170</v>
      </c>
      <c r="P60" s="158">
        <v>21</v>
      </c>
      <c r="Q60" s="304" t="s">
        <v>208</v>
      </c>
      <c r="R60" s="305" t="s">
        <v>190</v>
      </c>
    </row>
    <row r="61" spans="1:18" s="3" customFormat="1" ht="14.25" customHeight="1" x14ac:dyDescent="0.2">
      <c r="A61" s="2">
        <v>2</v>
      </c>
      <c r="B61" s="639"/>
      <c r="C61" s="389" t="s">
        <v>91</v>
      </c>
      <c r="D61" s="634"/>
      <c r="E61" s="624"/>
      <c r="F61" s="634"/>
      <c r="G61" s="624"/>
      <c r="H61" s="154">
        <v>82</v>
      </c>
      <c r="I61" s="159">
        <v>89</v>
      </c>
      <c r="J61" s="156">
        <v>25</v>
      </c>
      <c r="K61" s="156">
        <f t="shared" si="0"/>
        <v>1016</v>
      </c>
      <c r="L61" s="154">
        <f t="shared" si="1"/>
        <v>105</v>
      </c>
      <c r="M61" s="482">
        <f t="shared" ref="M61" si="100">1000+O61+(F60-1)*50</f>
        <v>1355</v>
      </c>
      <c r="N61" s="482">
        <f t="shared" ref="N61" si="101">100+P61+(F60-1)*5</f>
        <v>141</v>
      </c>
      <c r="O61" s="157">
        <v>255</v>
      </c>
      <c r="P61" s="158">
        <v>31</v>
      </c>
      <c r="Q61" s="304" t="s">
        <v>187</v>
      </c>
      <c r="R61" s="305" t="s">
        <v>198</v>
      </c>
    </row>
    <row r="62" spans="1:18" s="3" customFormat="1" ht="14.25" customHeight="1" x14ac:dyDescent="0.2">
      <c r="A62" s="536"/>
      <c r="B62" s="639"/>
      <c r="C62" s="389" t="s">
        <v>106</v>
      </c>
      <c r="D62" s="634"/>
      <c r="E62" s="624"/>
      <c r="F62" s="634"/>
      <c r="G62" s="624"/>
      <c r="H62" s="154">
        <v>26</v>
      </c>
      <c r="I62" s="159">
        <v>99</v>
      </c>
      <c r="J62" s="156">
        <v>0</v>
      </c>
      <c r="K62" s="156">
        <f t="shared" si="0"/>
        <v>1175</v>
      </c>
      <c r="L62" s="154">
        <f t="shared" si="1"/>
        <v>121</v>
      </c>
      <c r="M62" s="482">
        <f t="shared" ref="M62" si="102">1000+O62+(F60-1)*50</f>
        <v>1175</v>
      </c>
      <c r="N62" s="482">
        <f t="shared" ref="N62" si="103">100+P62+(F60-1)*5</f>
        <v>121</v>
      </c>
      <c r="O62" s="157">
        <v>75</v>
      </c>
      <c r="P62" s="158">
        <v>11</v>
      </c>
      <c r="Q62" s="304" t="s">
        <v>73</v>
      </c>
      <c r="R62" s="305" t="s">
        <v>189</v>
      </c>
    </row>
    <row r="63" spans="1:18" s="3" customFormat="1" ht="14.25" customHeight="1" thickBot="1" x14ac:dyDescent="0.25">
      <c r="A63" s="2"/>
      <c r="B63" s="639"/>
      <c r="C63" s="389" t="s">
        <v>32</v>
      </c>
      <c r="D63" s="634"/>
      <c r="E63" s="624"/>
      <c r="F63" s="634"/>
      <c r="G63" s="624"/>
      <c r="H63" s="154">
        <v>46</v>
      </c>
      <c r="I63" s="159">
        <v>94</v>
      </c>
      <c r="J63" s="156">
        <v>0</v>
      </c>
      <c r="K63" s="156">
        <f t="shared" si="0"/>
        <v>1230</v>
      </c>
      <c r="L63" s="154">
        <f t="shared" si="1"/>
        <v>130</v>
      </c>
      <c r="M63" s="482">
        <f t="shared" ref="M63" si="104">1000+O63+(F60-1)*50</f>
        <v>1230</v>
      </c>
      <c r="N63" s="482">
        <f t="shared" ref="N63" si="105">100+P63+(F60-1)*5</f>
        <v>130</v>
      </c>
      <c r="O63" s="157">
        <v>130</v>
      </c>
      <c r="P63" s="158">
        <v>20</v>
      </c>
      <c r="Q63" s="304" t="s">
        <v>73</v>
      </c>
      <c r="R63" s="305" t="s">
        <v>200</v>
      </c>
    </row>
    <row r="64" spans="1:18" s="3" customFormat="1" ht="14.25" customHeight="1" x14ac:dyDescent="0.2">
      <c r="A64" s="2">
        <v>2</v>
      </c>
      <c r="B64" s="694" t="s">
        <v>138</v>
      </c>
      <c r="C64" s="483" t="s">
        <v>104</v>
      </c>
      <c r="D64" s="635">
        <v>1</v>
      </c>
      <c r="E64" s="625">
        <v>3</v>
      </c>
      <c r="F64" s="635">
        <f>1+G64/100-MOD(G64,100)/100</f>
        <v>1</v>
      </c>
      <c r="G64" s="625">
        <f>H64+H65+H66+H67</f>
        <v>24</v>
      </c>
      <c r="H64" s="160">
        <v>0</v>
      </c>
      <c r="I64" s="161">
        <v>99</v>
      </c>
      <c r="J64" s="162">
        <v>5</v>
      </c>
      <c r="K64" s="162">
        <f t="shared" si="0"/>
        <v>950</v>
      </c>
      <c r="L64" s="160">
        <f t="shared" si="1"/>
        <v>95</v>
      </c>
      <c r="M64" s="484">
        <f t="shared" ref="M64" si="106">1000+O64+(F64-1)*50</f>
        <v>1000</v>
      </c>
      <c r="N64" s="484">
        <f t="shared" ref="N64" si="107">100+P64+(F64-1)*5</f>
        <v>100</v>
      </c>
      <c r="O64" s="164">
        <v>0</v>
      </c>
      <c r="P64" s="165">
        <v>0</v>
      </c>
      <c r="Q64" s="306" t="s">
        <v>183</v>
      </c>
      <c r="R64" s="307" t="s">
        <v>183</v>
      </c>
    </row>
    <row r="65" spans="1:18" s="3" customFormat="1" ht="14.25" customHeight="1" x14ac:dyDescent="0.2">
      <c r="A65" s="2"/>
      <c r="B65" s="695"/>
      <c r="C65" s="390" t="s">
        <v>103</v>
      </c>
      <c r="D65" s="636"/>
      <c r="E65" s="626"/>
      <c r="F65" s="636"/>
      <c r="G65" s="626"/>
      <c r="H65" s="163">
        <v>0</v>
      </c>
      <c r="I65" s="166">
        <v>99</v>
      </c>
      <c r="J65" s="167">
        <v>0</v>
      </c>
      <c r="K65" s="167">
        <f t="shared" si="0"/>
        <v>1000</v>
      </c>
      <c r="L65" s="163">
        <f t="shared" si="1"/>
        <v>100</v>
      </c>
      <c r="M65" s="485">
        <f t="shared" ref="M65" si="108">1000+O65+(F64-1)*50</f>
        <v>1000</v>
      </c>
      <c r="N65" s="485">
        <f t="shared" ref="N65" si="109">100+P65+(F64-1)*5</f>
        <v>100</v>
      </c>
      <c r="O65" s="168">
        <v>0</v>
      </c>
      <c r="P65" s="169">
        <v>0</v>
      </c>
      <c r="Q65" s="308" t="s">
        <v>188</v>
      </c>
      <c r="R65" s="309" t="s">
        <v>188</v>
      </c>
    </row>
    <row r="66" spans="1:18" s="3" customFormat="1" ht="14.25" customHeight="1" x14ac:dyDescent="0.2">
      <c r="A66" s="2"/>
      <c r="B66" s="695"/>
      <c r="C66" s="390" t="s">
        <v>21</v>
      </c>
      <c r="D66" s="636"/>
      <c r="E66" s="626"/>
      <c r="F66" s="636"/>
      <c r="G66" s="626"/>
      <c r="H66" s="163">
        <v>12</v>
      </c>
      <c r="I66" s="166">
        <v>99</v>
      </c>
      <c r="J66" s="167">
        <v>0</v>
      </c>
      <c r="K66" s="167">
        <f t="shared" si="0"/>
        <v>1035</v>
      </c>
      <c r="L66" s="163">
        <f t="shared" si="1"/>
        <v>105</v>
      </c>
      <c r="M66" s="485">
        <f t="shared" ref="M66" si="110">1000+O66+(F64-1)*50</f>
        <v>1035</v>
      </c>
      <c r="N66" s="485">
        <f t="shared" ref="N66" si="111">100+P66+(F64-1)*5</f>
        <v>105</v>
      </c>
      <c r="O66" s="168">
        <v>35</v>
      </c>
      <c r="P66" s="169">
        <v>5</v>
      </c>
      <c r="Q66" s="308" t="s">
        <v>184</v>
      </c>
      <c r="R66" s="309" t="s">
        <v>184</v>
      </c>
    </row>
    <row r="67" spans="1:18" ht="14.25" customHeight="1" thickBot="1" x14ac:dyDescent="0.25">
      <c r="A67" s="2"/>
      <c r="B67" s="696"/>
      <c r="C67" s="391" t="s">
        <v>38</v>
      </c>
      <c r="D67" s="637"/>
      <c r="E67" s="627"/>
      <c r="F67" s="637"/>
      <c r="G67" s="627"/>
      <c r="H67" s="170">
        <v>12</v>
      </c>
      <c r="I67" s="166">
        <v>94</v>
      </c>
      <c r="J67" s="171">
        <v>0</v>
      </c>
      <c r="K67" s="171">
        <f t="shared" si="0"/>
        <v>1035</v>
      </c>
      <c r="L67" s="170">
        <f t="shared" si="1"/>
        <v>105</v>
      </c>
      <c r="M67" s="485">
        <f t="shared" ref="M67" si="112">1000+O67+(F64-1)*50</f>
        <v>1035</v>
      </c>
      <c r="N67" s="485">
        <f t="shared" ref="N67" si="113">100+P67+(F64-1)*5</f>
        <v>105</v>
      </c>
      <c r="O67" s="172">
        <v>35</v>
      </c>
      <c r="P67" s="173">
        <v>5</v>
      </c>
      <c r="Q67" s="310" t="s">
        <v>183</v>
      </c>
      <c r="R67" s="311" t="s">
        <v>184</v>
      </c>
    </row>
    <row r="68" spans="1:18" ht="14.25" customHeight="1" x14ac:dyDescent="0.2">
      <c r="B68" s="697" t="s">
        <v>139</v>
      </c>
      <c r="C68" s="486" t="s">
        <v>31</v>
      </c>
      <c r="D68" s="649">
        <v>1</v>
      </c>
      <c r="E68" s="638">
        <v>11</v>
      </c>
      <c r="F68" s="649">
        <f>1+G68/100-MOD(G68,100)/100</f>
        <v>2</v>
      </c>
      <c r="G68" s="638">
        <f>H68+H69+H70+H71</f>
        <v>121</v>
      </c>
      <c r="H68" s="174">
        <v>56</v>
      </c>
      <c r="I68" s="175">
        <v>84</v>
      </c>
      <c r="J68" s="176">
        <v>0</v>
      </c>
      <c r="K68" s="176">
        <f t="shared" ref="K68:K99" si="114">M68*(100-J68)/100-MOD(M68*(100-J68),100)/100</f>
        <v>1190</v>
      </c>
      <c r="L68" s="174">
        <f t="shared" si="1"/>
        <v>133</v>
      </c>
      <c r="M68" s="487">
        <f t="shared" ref="M68" si="115">1000+O68+(F68-1)*50</f>
        <v>1190</v>
      </c>
      <c r="N68" s="487">
        <f t="shared" ref="N68" si="116">100+P68+(F68-1)*5</f>
        <v>133</v>
      </c>
      <c r="O68" s="177">
        <v>140</v>
      </c>
      <c r="P68" s="178">
        <v>28</v>
      </c>
      <c r="Q68" s="312" t="s">
        <v>72</v>
      </c>
      <c r="R68" s="313" t="s">
        <v>190</v>
      </c>
    </row>
    <row r="69" spans="1:18" ht="14.25" customHeight="1" x14ac:dyDescent="0.2">
      <c r="B69" s="697"/>
      <c r="C69" s="392" t="s">
        <v>36</v>
      </c>
      <c r="D69" s="649"/>
      <c r="E69" s="638"/>
      <c r="F69" s="649"/>
      <c r="G69" s="638"/>
      <c r="H69" s="174">
        <v>0</v>
      </c>
      <c r="I69" s="179">
        <v>99</v>
      </c>
      <c r="J69" s="176">
        <v>0</v>
      </c>
      <c r="K69" s="176">
        <f t="shared" si="114"/>
        <v>1050</v>
      </c>
      <c r="L69" s="174">
        <f t="shared" ref="L69:L99" si="117">N69*(100-J69)/100-MOD(N69*(100-J69),100)/100</f>
        <v>105</v>
      </c>
      <c r="M69" s="488">
        <f t="shared" ref="M69" si="118">1000+O69+(F68-1)*50</f>
        <v>1050</v>
      </c>
      <c r="N69" s="488">
        <f t="shared" ref="N69" si="119">100+P69+(F68-1)*5</f>
        <v>105</v>
      </c>
      <c r="O69" s="177">
        <v>0</v>
      </c>
      <c r="P69" s="178">
        <v>0</v>
      </c>
      <c r="Q69" s="312" t="s">
        <v>64</v>
      </c>
      <c r="R69" s="313" t="s">
        <v>68</v>
      </c>
    </row>
    <row r="70" spans="1:18" ht="14.25" customHeight="1" x14ac:dyDescent="0.2">
      <c r="B70" s="697"/>
      <c r="C70" s="392" t="s">
        <v>46</v>
      </c>
      <c r="D70" s="649"/>
      <c r="E70" s="638"/>
      <c r="F70" s="649"/>
      <c r="G70" s="638"/>
      <c r="H70" s="174">
        <v>55</v>
      </c>
      <c r="I70" s="179">
        <v>84</v>
      </c>
      <c r="J70" s="176">
        <v>0</v>
      </c>
      <c r="K70" s="176">
        <f t="shared" si="114"/>
        <v>1170</v>
      </c>
      <c r="L70" s="174">
        <f t="shared" si="117"/>
        <v>136</v>
      </c>
      <c r="M70" s="488">
        <f t="shared" ref="M70" si="120">1000+O70+(F68-1)*50</f>
        <v>1170</v>
      </c>
      <c r="N70" s="488">
        <f t="shared" ref="N70" si="121">100+P70+(F68-1)*5</f>
        <v>136</v>
      </c>
      <c r="O70" s="177">
        <v>120</v>
      </c>
      <c r="P70" s="178">
        <v>31</v>
      </c>
      <c r="Q70" s="312" t="s">
        <v>70</v>
      </c>
      <c r="R70" s="313" t="s">
        <v>185</v>
      </c>
    </row>
    <row r="71" spans="1:18" ht="14.25" customHeight="1" thickBot="1" x14ac:dyDescent="0.25">
      <c r="B71" s="697"/>
      <c r="C71" s="392" t="s">
        <v>24</v>
      </c>
      <c r="D71" s="649"/>
      <c r="E71" s="638"/>
      <c r="F71" s="649"/>
      <c r="G71" s="638"/>
      <c r="H71" s="174">
        <v>10</v>
      </c>
      <c r="I71" s="179">
        <v>99</v>
      </c>
      <c r="J71" s="176">
        <v>0</v>
      </c>
      <c r="K71" s="176">
        <f t="shared" si="114"/>
        <v>1075</v>
      </c>
      <c r="L71" s="174">
        <f t="shared" si="117"/>
        <v>110</v>
      </c>
      <c r="M71" s="488">
        <f t="shared" ref="M71" si="122">1000+O71+(F68-1)*50</f>
        <v>1075</v>
      </c>
      <c r="N71" s="488">
        <f t="shared" ref="N71" si="123">100+P71+(F68-1)*5</f>
        <v>110</v>
      </c>
      <c r="O71" s="177">
        <v>25</v>
      </c>
      <c r="P71" s="178">
        <v>5</v>
      </c>
      <c r="Q71" s="312" t="s">
        <v>64</v>
      </c>
      <c r="R71" s="313" t="s">
        <v>64</v>
      </c>
    </row>
    <row r="72" spans="1:18" ht="14.25" customHeight="1" x14ac:dyDescent="0.2">
      <c r="A72" s="1">
        <v>1</v>
      </c>
      <c r="B72" s="698" t="s">
        <v>140</v>
      </c>
      <c r="C72" s="393" t="s">
        <v>45</v>
      </c>
      <c r="D72" s="590">
        <v>1</v>
      </c>
      <c r="E72" s="581">
        <v>7</v>
      </c>
      <c r="F72" s="590">
        <f>1+G72/100-MOD(G72,100)/100</f>
        <v>1</v>
      </c>
      <c r="G72" s="581">
        <f>H72+H73+H74+H75</f>
        <v>76</v>
      </c>
      <c r="H72" s="180">
        <v>0</v>
      </c>
      <c r="I72" s="181">
        <v>99</v>
      </c>
      <c r="J72" s="182">
        <v>0</v>
      </c>
      <c r="K72" s="182">
        <f t="shared" si="114"/>
        <v>1000</v>
      </c>
      <c r="L72" s="180">
        <f t="shared" si="117"/>
        <v>100</v>
      </c>
      <c r="M72" s="180">
        <f t="shared" ref="M72" si="124">1000+O72+(F72-1)*50</f>
        <v>1000</v>
      </c>
      <c r="N72" s="180">
        <f t="shared" ref="N72" si="125">100+P72+(F72-1)*5</f>
        <v>100</v>
      </c>
      <c r="O72" s="183">
        <v>0</v>
      </c>
      <c r="P72" s="184">
        <v>0</v>
      </c>
      <c r="Q72" s="314" t="s">
        <v>183</v>
      </c>
      <c r="R72" s="315" t="s">
        <v>183</v>
      </c>
    </row>
    <row r="73" spans="1:18" ht="14.25" customHeight="1" x14ac:dyDescent="0.2">
      <c r="B73" s="699"/>
      <c r="C73" s="394" t="s">
        <v>1</v>
      </c>
      <c r="D73" s="591"/>
      <c r="E73" s="582"/>
      <c r="F73" s="591"/>
      <c r="G73" s="582"/>
      <c r="H73" s="185">
        <v>39</v>
      </c>
      <c r="I73" s="186">
        <v>89</v>
      </c>
      <c r="J73" s="187">
        <v>0</v>
      </c>
      <c r="K73" s="187">
        <f t="shared" si="114"/>
        <v>1130</v>
      </c>
      <c r="L73" s="185">
        <f t="shared" si="117"/>
        <v>113</v>
      </c>
      <c r="M73" s="185">
        <f t="shared" ref="M73" si="126">1000+O73+(F72-1)*50</f>
        <v>1130</v>
      </c>
      <c r="N73" s="185">
        <f t="shared" ref="N73" si="127">100+P73+(F72-1)*5</f>
        <v>113</v>
      </c>
      <c r="O73" s="188">
        <v>130</v>
      </c>
      <c r="P73" s="189">
        <v>13</v>
      </c>
      <c r="Q73" s="316" t="s">
        <v>65</v>
      </c>
      <c r="R73" s="317" t="s">
        <v>185</v>
      </c>
    </row>
    <row r="74" spans="1:18" ht="14.25" customHeight="1" x14ac:dyDescent="0.2">
      <c r="B74" s="699"/>
      <c r="C74" s="394" t="s">
        <v>17</v>
      </c>
      <c r="D74" s="591"/>
      <c r="E74" s="582"/>
      <c r="F74" s="591"/>
      <c r="G74" s="582"/>
      <c r="H74" s="185">
        <v>0</v>
      </c>
      <c r="I74" s="186">
        <v>99</v>
      </c>
      <c r="J74" s="187">
        <v>0</v>
      </c>
      <c r="K74" s="187">
        <f t="shared" si="114"/>
        <v>1000</v>
      </c>
      <c r="L74" s="185">
        <f t="shared" si="117"/>
        <v>100</v>
      </c>
      <c r="M74" s="185">
        <f t="shared" ref="M74" si="128">1000+O74+(F72-1)*50</f>
        <v>1000</v>
      </c>
      <c r="N74" s="185">
        <f t="shared" ref="N74" si="129">100+P74+(F72-1)*5</f>
        <v>100</v>
      </c>
      <c r="O74" s="188">
        <v>0</v>
      </c>
      <c r="P74" s="189">
        <v>0</v>
      </c>
      <c r="Q74" s="316" t="s">
        <v>68</v>
      </c>
      <c r="R74" s="317" t="s">
        <v>68</v>
      </c>
    </row>
    <row r="75" spans="1:18" ht="14.25" customHeight="1" thickBot="1" x14ac:dyDescent="0.25">
      <c r="B75" s="700"/>
      <c r="C75" s="395" t="s">
        <v>14</v>
      </c>
      <c r="D75" s="592"/>
      <c r="E75" s="583"/>
      <c r="F75" s="592"/>
      <c r="G75" s="583"/>
      <c r="H75" s="190">
        <v>37</v>
      </c>
      <c r="I75" s="186">
        <v>94</v>
      </c>
      <c r="J75" s="191">
        <v>0</v>
      </c>
      <c r="K75" s="191">
        <f t="shared" si="114"/>
        <v>1085</v>
      </c>
      <c r="L75" s="190">
        <f t="shared" si="117"/>
        <v>120</v>
      </c>
      <c r="M75" s="185">
        <f t="shared" ref="M75" si="130">1000+O75+(F72-1)*50</f>
        <v>1085</v>
      </c>
      <c r="N75" s="185">
        <f t="shared" ref="N75" si="131">100+P75+(F72-1)*5</f>
        <v>120</v>
      </c>
      <c r="O75" s="192">
        <v>85</v>
      </c>
      <c r="P75" s="193">
        <v>20</v>
      </c>
      <c r="Q75" s="318" t="s">
        <v>65</v>
      </c>
      <c r="R75" s="319" t="s">
        <v>73</v>
      </c>
    </row>
    <row r="76" spans="1:18" ht="14.25" customHeight="1" x14ac:dyDescent="0.2">
      <c r="A76" s="1" t="s">
        <v>210</v>
      </c>
      <c r="B76" s="738" t="s">
        <v>141</v>
      </c>
      <c r="C76" s="554" t="s">
        <v>19</v>
      </c>
      <c r="D76" s="593">
        <v>1</v>
      </c>
      <c r="E76" s="611">
        <v>0</v>
      </c>
      <c r="F76" s="593">
        <f>1+G76/100-MOD(G76,100)/100</f>
        <v>1.9999999999999998</v>
      </c>
      <c r="G76" s="611">
        <f>H76+H77+H78+H79</f>
        <v>105</v>
      </c>
      <c r="H76" s="194">
        <v>7</v>
      </c>
      <c r="I76" s="195">
        <v>99</v>
      </c>
      <c r="J76" s="196">
        <v>0</v>
      </c>
      <c r="K76" s="196">
        <f t="shared" si="114"/>
        <v>1080</v>
      </c>
      <c r="L76" s="194">
        <f t="shared" si="117"/>
        <v>106</v>
      </c>
      <c r="M76" s="197">
        <f t="shared" ref="M76" si="132">1000+O76+(F76-1)*50</f>
        <v>1080</v>
      </c>
      <c r="N76" s="197">
        <f t="shared" ref="N76" si="133">100+P76+(F76-1)*5</f>
        <v>106</v>
      </c>
      <c r="O76" s="198">
        <v>30</v>
      </c>
      <c r="P76" s="199">
        <v>1</v>
      </c>
      <c r="Q76" s="320" t="s">
        <v>193</v>
      </c>
      <c r="R76" s="321" t="s">
        <v>196</v>
      </c>
    </row>
    <row r="77" spans="1:18" ht="14.25" customHeight="1" x14ac:dyDescent="0.2">
      <c r="A77" s="1" t="s">
        <v>210</v>
      </c>
      <c r="B77" s="738"/>
      <c r="C77" s="554" t="s">
        <v>7</v>
      </c>
      <c r="D77" s="593"/>
      <c r="E77" s="611"/>
      <c r="F77" s="593"/>
      <c r="G77" s="611"/>
      <c r="H77" s="194">
        <v>28</v>
      </c>
      <c r="I77" s="200">
        <v>99</v>
      </c>
      <c r="J77" s="196">
        <v>0</v>
      </c>
      <c r="K77" s="196">
        <f t="shared" si="114"/>
        <v>1130</v>
      </c>
      <c r="L77" s="194">
        <f t="shared" si="117"/>
        <v>117</v>
      </c>
      <c r="M77" s="194">
        <f t="shared" ref="M77" si="134">1000+O77+(F76-1)*50</f>
        <v>1130</v>
      </c>
      <c r="N77" s="194">
        <f t="shared" ref="N77" si="135">100+P77+(F76-1)*5</f>
        <v>117</v>
      </c>
      <c r="O77" s="198">
        <v>80</v>
      </c>
      <c r="P77" s="199">
        <v>12</v>
      </c>
      <c r="Q77" s="320" t="s">
        <v>206</v>
      </c>
      <c r="R77" s="321" t="s">
        <v>202</v>
      </c>
    </row>
    <row r="78" spans="1:18" ht="14.25" customHeight="1" x14ac:dyDescent="0.2">
      <c r="A78" s="1" t="s">
        <v>210</v>
      </c>
      <c r="B78" s="738"/>
      <c r="C78" s="555" t="s">
        <v>37</v>
      </c>
      <c r="D78" s="593"/>
      <c r="E78" s="611"/>
      <c r="F78" s="593"/>
      <c r="G78" s="611"/>
      <c r="H78" s="194">
        <v>9</v>
      </c>
      <c r="I78" s="200">
        <v>99</v>
      </c>
      <c r="J78" s="196">
        <v>0</v>
      </c>
      <c r="K78" s="196">
        <f t="shared" si="114"/>
        <v>1085</v>
      </c>
      <c r="L78" s="194">
        <f t="shared" si="117"/>
        <v>107</v>
      </c>
      <c r="M78" s="194">
        <f t="shared" ref="M78" si="136">1000+O78+(F76-1)*50</f>
        <v>1085</v>
      </c>
      <c r="N78" s="194">
        <f t="shared" ref="N78" si="137">100+P78+(F76-1)*5</f>
        <v>107</v>
      </c>
      <c r="O78" s="198">
        <v>35</v>
      </c>
      <c r="P78" s="199">
        <v>2</v>
      </c>
      <c r="Q78" s="320" t="s">
        <v>206</v>
      </c>
      <c r="R78" s="321" t="s">
        <v>196</v>
      </c>
    </row>
    <row r="79" spans="1:18" s="3" customFormat="1" ht="14.25" customHeight="1" thickBot="1" x14ac:dyDescent="0.25">
      <c r="A79" s="2" t="s">
        <v>210</v>
      </c>
      <c r="B79" s="738"/>
      <c r="C79" s="554" t="s">
        <v>47</v>
      </c>
      <c r="D79" s="593"/>
      <c r="E79" s="611"/>
      <c r="F79" s="593"/>
      <c r="G79" s="611"/>
      <c r="H79" s="194">
        <v>61</v>
      </c>
      <c r="I79" s="200">
        <v>89</v>
      </c>
      <c r="J79" s="196">
        <v>0</v>
      </c>
      <c r="K79" s="196">
        <f t="shared" si="114"/>
        <v>1225</v>
      </c>
      <c r="L79" s="194">
        <f t="shared" si="117"/>
        <v>132</v>
      </c>
      <c r="M79" s="194">
        <f t="shared" ref="M79" si="138">1000+O79+(F76-1)*50</f>
        <v>1225</v>
      </c>
      <c r="N79" s="194">
        <f t="shared" ref="N79" si="139">100+P79+(F76-1)*5</f>
        <v>132</v>
      </c>
      <c r="O79" s="198">
        <v>175</v>
      </c>
      <c r="P79" s="199">
        <v>27</v>
      </c>
      <c r="Q79" s="320" t="s">
        <v>183</v>
      </c>
      <c r="R79" s="321" t="s">
        <v>190</v>
      </c>
    </row>
    <row r="80" spans="1:18" s="3" customFormat="1" ht="14.25" customHeight="1" x14ac:dyDescent="0.2">
      <c r="A80" s="2"/>
      <c r="B80" s="602" t="s">
        <v>142</v>
      </c>
      <c r="C80" s="490" t="s">
        <v>102</v>
      </c>
      <c r="D80" s="640">
        <v>3</v>
      </c>
      <c r="E80" s="612">
        <v>8</v>
      </c>
      <c r="F80" s="640">
        <f>1+G80/100-MOD(G80,100)/100</f>
        <v>1</v>
      </c>
      <c r="G80" s="612">
        <f>H80+H81+H82+H83</f>
        <v>91</v>
      </c>
      <c r="H80" s="201">
        <v>30</v>
      </c>
      <c r="I80" s="202">
        <v>84</v>
      </c>
      <c r="J80" s="203">
        <v>0</v>
      </c>
      <c r="K80" s="203">
        <f t="shared" si="114"/>
        <v>1075</v>
      </c>
      <c r="L80" s="201">
        <f t="shared" si="117"/>
        <v>115</v>
      </c>
      <c r="M80" s="491">
        <f t="shared" ref="M80" si="140">1000+O80+(F80-1)*50</f>
        <v>1075</v>
      </c>
      <c r="N80" s="491">
        <f t="shared" ref="N80" si="141">100+P80+(F80-1)*5</f>
        <v>115</v>
      </c>
      <c r="O80" s="205">
        <v>75</v>
      </c>
      <c r="P80" s="206">
        <v>15</v>
      </c>
      <c r="Q80" s="322" t="s">
        <v>184</v>
      </c>
      <c r="R80" s="323" t="s">
        <v>191</v>
      </c>
    </row>
    <row r="81" spans="1:18" s="3" customFormat="1" ht="14.25" customHeight="1" x14ac:dyDescent="0.2">
      <c r="A81" s="2"/>
      <c r="B81" s="603"/>
      <c r="C81" s="398" t="s">
        <v>12</v>
      </c>
      <c r="D81" s="641"/>
      <c r="E81" s="613"/>
      <c r="F81" s="641"/>
      <c r="G81" s="613"/>
      <c r="H81" s="204">
        <v>0</v>
      </c>
      <c r="I81" s="207">
        <v>99</v>
      </c>
      <c r="J81" s="208">
        <v>0</v>
      </c>
      <c r="K81" s="208">
        <f t="shared" si="114"/>
        <v>1000</v>
      </c>
      <c r="L81" s="204">
        <f t="shared" si="117"/>
        <v>100</v>
      </c>
      <c r="M81" s="492">
        <f t="shared" ref="M81" si="142">1000+O81+(F80-1)*50</f>
        <v>1000</v>
      </c>
      <c r="N81" s="492">
        <f t="shared" ref="N81" si="143">100+P81+(F80-1)*5</f>
        <v>100</v>
      </c>
      <c r="O81" s="209">
        <v>0</v>
      </c>
      <c r="P81" s="210">
        <v>0</v>
      </c>
      <c r="Q81" s="324" t="s">
        <v>71</v>
      </c>
      <c r="R81" s="325" t="s">
        <v>183</v>
      </c>
    </row>
    <row r="82" spans="1:18" s="3" customFormat="1" ht="14.25" customHeight="1" x14ac:dyDescent="0.2">
      <c r="A82" s="2"/>
      <c r="B82" s="603"/>
      <c r="C82" s="398" t="s">
        <v>15</v>
      </c>
      <c r="D82" s="641"/>
      <c r="E82" s="613"/>
      <c r="F82" s="641"/>
      <c r="G82" s="613"/>
      <c r="H82" s="204">
        <v>12</v>
      </c>
      <c r="I82" s="207">
        <v>99</v>
      </c>
      <c r="J82" s="208">
        <v>0</v>
      </c>
      <c r="K82" s="208">
        <f t="shared" si="114"/>
        <v>1035</v>
      </c>
      <c r="L82" s="204">
        <f t="shared" si="117"/>
        <v>105</v>
      </c>
      <c r="M82" s="492">
        <f t="shared" ref="M82" si="144">1000+O82+(F80-1)*50</f>
        <v>1035</v>
      </c>
      <c r="N82" s="492">
        <f t="shared" ref="N82" si="145">100+P82+(F80-1)*5</f>
        <v>105</v>
      </c>
      <c r="O82" s="209">
        <v>35</v>
      </c>
      <c r="P82" s="210">
        <v>5</v>
      </c>
      <c r="Q82" s="324" t="s">
        <v>70</v>
      </c>
      <c r="R82" s="325" t="s">
        <v>184</v>
      </c>
    </row>
    <row r="83" spans="1:18" ht="14.25" customHeight="1" thickBot="1" x14ac:dyDescent="0.25">
      <c r="A83" s="2">
        <v>1</v>
      </c>
      <c r="B83" s="604"/>
      <c r="C83" s="399" t="s">
        <v>100</v>
      </c>
      <c r="D83" s="642"/>
      <c r="E83" s="614"/>
      <c r="F83" s="642"/>
      <c r="G83" s="614"/>
      <c r="H83" s="211">
        <v>49</v>
      </c>
      <c r="I83" s="207">
        <v>89</v>
      </c>
      <c r="J83" s="212">
        <v>2</v>
      </c>
      <c r="K83" s="212">
        <f t="shared" si="114"/>
        <v>1092</v>
      </c>
      <c r="L83" s="211">
        <f t="shared" si="117"/>
        <v>113</v>
      </c>
      <c r="M83" s="492">
        <f t="shared" ref="M83" si="146">1000+O83+(F80-1)*50</f>
        <v>1115</v>
      </c>
      <c r="N83" s="492">
        <f t="shared" ref="N83" si="147">100+P83+(F80-1)*5</f>
        <v>116</v>
      </c>
      <c r="O83" s="213">
        <v>115</v>
      </c>
      <c r="P83" s="214">
        <v>16</v>
      </c>
      <c r="Q83" s="326" t="s">
        <v>73</v>
      </c>
      <c r="R83" s="327" t="s">
        <v>187</v>
      </c>
    </row>
    <row r="84" spans="1:18" ht="14.25" customHeight="1" x14ac:dyDescent="0.2">
      <c r="B84" s="605" t="s">
        <v>143</v>
      </c>
      <c r="C84" s="400" t="s">
        <v>33</v>
      </c>
      <c r="D84" s="618">
        <v>0</v>
      </c>
      <c r="E84" s="584">
        <v>12</v>
      </c>
      <c r="F84" s="618">
        <f>1+G84/100-MOD(G84,100)/100</f>
        <v>0.99999999999999989</v>
      </c>
      <c r="G84" s="584">
        <f>H84+H85+H86+H87</f>
        <v>61</v>
      </c>
      <c r="H84" s="215">
        <v>33</v>
      </c>
      <c r="I84" s="216">
        <v>99</v>
      </c>
      <c r="J84" s="217">
        <v>0</v>
      </c>
      <c r="K84" s="217">
        <f t="shared" si="114"/>
        <v>1085</v>
      </c>
      <c r="L84" s="215">
        <f t="shared" si="117"/>
        <v>116</v>
      </c>
      <c r="M84" s="215">
        <f t="shared" ref="M84" si="148">1000+O84+(F84-1)*50</f>
        <v>1085</v>
      </c>
      <c r="N84" s="215">
        <f t="shared" ref="N84" si="149">100+P84+(F84-1)*5</f>
        <v>116</v>
      </c>
      <c r="O84" s="219">
        <v>85</v>
      </c>
      <c r="P84" s="220">
        <v>16</v>
      </c>
      <c r="Q84" s="328" t="s">
        <v>72</v>
      </c>
      <c r="R84" s="329" t="s">
        <v>191</v>
      </c>
    </row>
    <row r="85" spans="1:18" ht="14.25" customHeight="1" x14ac:dyDescent="0.2">
      <c r="B85" s="606"/>
      <c r="C85" s="401" t="s">
        <v>23</v>
      </c>
      <c r="D85" s="619"/>
      <c r="E85" s="585"/>
      <c r="F85" s="619"/>
      <c r="G85" s="585"/>
      <c r="H85" s="218">
        <v>22</v>
      </c>
      <c r="I85" s="221">
        <v>94</v>
      </c>
      <c r="J85" s="222">
        <v>0</v>
      </c>
      <c r="K85" s="222">
        <f t="shared" si="114"/>
        <v>1065</v>
      </c>
      <c r="L85" s="218">
        <f t="shared" si="117"/>
        <v>109</v>
      </c>
      <c r="M85" s="218">
        <f t="shared" ref="M85" si="150">1000+O85+(F84-1)*50</f>
        <v>1065</v>
      </c>
      <c r="N85" s="218">
        <f t="shared" ref="N85" si="151">100+P85+(F84-1)*5</f>
        <v>109</v>
      </c>
      <c r="O85" s="223">
        <v>65</v>
      </c>
      <c r="P85" s="224">
        <v>9</v>
      </c>
      <c r="Q85" s="330" t="s">
        <v>71</v>
      </c>
      <c r="R85" s="331" t="s">
        <v>186</v>
      </c>
    </row>
    <row r="86" spans="1:18" ht="14.25" customHeight="1" x14ac:dyDescent="0.2">
      <c r="B86" s="606"/>
      <c r="C86" s="401" t="s">
        <v>99</v>
      </c>
      <c r="D86" s="619"/>
      <c r="E86" s="585"/>
      <c r="F86" s="619"/>
      <c r="G86" s="585"/>
      <c r="H86" s="218">
        <v>6</v>
      </c>
      <c r="I86" s="221">
        <v>99</v>
      </c>
      <c r="J86" s="222">
        <v>0</v>
      </c>
      <c r="K86" s="222">
        <f t="shared" si="114"/>
        <v>1030</v>
      </c>
      <c r="L86" s="218">
        <f t="shared" si="117"/>
        <v>100</v>
      </c>
      <c r="M86" s="218">
        <f t="shared" ref="M86" si="152">1000+O86+(F84-1)*50</f>
        <v>1030</v>
      </c>
      <c r="N86" s="218">
        <f t="shared" ref="N86" si="153">100+P86+(F84-1)*5</f>
        <v>100</v>
      </c>
      <c r="O86" s="223">
        <v>30</v>
      </c>
      <c r="P86" s="224">
        <v>0</v>
      </c>
      <c r="Q86" s="330" t="s">
        <v>64</v>
      </c>
      <c r="R86" s="331" t="s">
        <v>64</v>
      </c>
    </row>
    <row r="87" spans="1:18" ht="14.25" customHeight="1" thickBot="1" x14ac:dyDescent="0.25">
      <c r="B87" s="607"/>
      <c r="C87" s="402" t="s">
        <v>20</v>
      </c>
      <c r="D87" s="620"/>
      <c r="E87" s="586"/>
      <c r="F87" s="620"/>
      <c r="G87" s="586"/>
      <c r="H87" s="225">
        <v>0</v>
      </c>
      <c r="I87" s="221">
        <v>94</v>
      </c>
      <c r="J87" s="226">
        <v>0</v>
      </c>
      <c r="K87" s="226">
        <f t="shared" si="114"/>
        <v>1000</v>
      </c>
      <c r="L87" s="225">
        <f t="shared" si="117"/>
        <v>100</v>
      </c>
      <c r="M87" s="218">
        <f t="shared" ref="M87" si="154">1000+O87+(F84-1)*50</f>
        <v>1000</v>
      </c>
      <c r="N87" s="218">
        <f t="shared" ref="N87" si="155">100+P87+(F84-1)*5</f>
        <v>100</v>
      </c>
      <c r="O87" s="227">
        <v>0</v>
      </c>
      <c r="P87" s="228">
        <v>0</v>
      </c>
      <c r="Q87" s="332" t="s">
        <v>64</v>
      </c>
      <c r="R87" s="333" t="s">
        <v>67</v>
      </c>
    </row>
    <row r="88" spans="1:18" ht="14.25" customHeight="1" x14ac:dyDescent="0.2">
      <c r="B88" s="688" t="s">
        <v>144</v>
      </c>
      <c r="C88" s="493" t="s">
        <v>44</v>
      </c>
      <c r="D88" s="615">
        <v>0</v>
      </c>
      <c r="E88" s="587">
        <v>5</v>
      </c>
      <c r="F88" s="615">
        <f>1+G88/100-MOD(G88,100)/100</f>
        <v>1</v>
      </c>
      <c r="G88" s="587">
        <f>H88+H89+H90+H91</f>
        <v>46</v>
      </c>
      <c r="H88" s="494">
        <v>7</v>
      </c>
      <c r="I88" s="495">
        <v>99</v>
      </c>
      <c r="J88" s="496">
        <v>0</v>
      </c>
      <c r="K88" s="496">
        <f t="shared" si="114"/>
        <v>1025</v>
      </c>
      <c r="L88" s="494">
        <f t="shared" si="117"/>
        <v>102</v>
      </c>
      <c r="M88" s="494">
        <f t="shared" ref="M88" si="156">1000+O88+(F88-1)*50</f>
        <v>1025</v>
      </c>
      <c r="N88" s="494">
        <f t="shared" ref="N88" si="157">100+P88+(F88-1)*5</f>
        <v>102</v>
      </c>
      <c r="O88" s="497">
        <v>25</v>
      </c>
      <c r="P88" s="498">
        <v>2</v>
      </c>
      <c r="Q88" s="499" t="s">
        <v>184</v>
      </c>
      <c r="R88" s="500" t="s">
        <v>193</v>
      </c>
    </row>
    <row r="89" spans="1:18" ht="14.25" customHeight="1" x14ac:dyDescent="0.2">
      <c r="A89" s="1">
        <v>2</v>
      </c>
      <c r="B89" s="689"/>
      <c r="C89" s="501" t="s">
        <v>35</v>
      </c>
      <c r="D89" s="616"/>
      <c r="E89" s="588"/>
      <c r="F89" s="616"/>
      <c r="G89" s="588"/>
      <c r="H89" s="502">
        <v>16</v>
      </c>
      <c r="I89" s="503">
        <v>99</v>
      </c>
      <c r="J89" s="504">
        <v>5</v>
      </c>
      <c r="K89" s="504">
        <f t="shared" si="114"/>
        <v>983</v>
      </c>
      <c r="L89" s="502">
        <f t="shared" si="117"/>
        <v>103</v>
      </c>
      <c r="M89" s="502">
        <f t="shared" ref="M89" si="158">1000+O89+(F88-1)*50</f>
        <v>1035</v>
      </c>
      <c r="N89" s="502">
        <f t="shared" ref="N89" si="159">100+P89+(F88-1)*5</f>
        <v>109</v>
      </c>
      <c r="O89" s="505">
        <v>35</v>
      </c>
      <c r="P89" s="506">
        <v>9</v>
      </c>
      <c r="Q89" s="507" t="s">
        <v>183</v>
      </c>
      <c r="R89" s="508" t="s">
        <v>184</v>
      </c>
    </row>
    <row r="90" spans="1:18" ht="14.25" customHeight="1" x14ac:dyDescent="0.2">
      <c r="B90" s="689"/>
      <c r="C90" s="501" t="s">
        <v>42</v>
      </c>
      <c r="D90" s="616"/>
      <c r="E90" s="588"/>
      <c r="F90" s="616"/>
      <c r="G90" s="588"/>
      <c r="H90" s="502">
        <v>7</v>
      </c>
      <c r="I90" s="503">
        <v>99</v>
      </c>
      <c r="J90" s="504">
        <v>0</v>
      </c>
      <c r="K90" s="504">
        <f t="shared" si="114"/>
        <v>1025</v>
      </c>
      <c r="L90" s="502">
        <f t="shared" si="117"/>
        <v>102</v>
      </c>
      <c r="M90" s="502">
        <f t="shared" ref="M90" si="160">1000+O90+(F88-1)*50</f>
        <v>1025</v>
      </c>
      <c r="N90" s="502">
        <f t="shared" ref="N90" si="161">100+P90+(F88-1)*5</f>
        <v>102</v>
      </c>
      <c r="O90" s="505">
        <v>25</v>
      </c>
      <c r="P90" s="506">
        <v>2</v>
      </c>
      <c r="Q90" s="507" t="s">
        <v>183</v>
      </c>
      <c r="R90" s="508" t="s">
        <v>184</v>
      </c>
    </row>
    <row r="91" spans="1:18" ht="14.25" customHeight="1" thickBot="1" x14ac:dyDescent="0.25">
      <c r="B91" s="690"/>
      <c r="C91" s="509" t="s">
        <v>97</v>
      </c>
      <c r="D91" s="617"/>
      <c r="E91" s="589"/>
      <c r="F91" s="617"/>
      <c r="G91" s="589"/>
      <c r="H91" s="510">
        <v>16</v>
      </c>
      <c r="I91" s="503">
        <v>99</v>
      </c>
      <c r="J91" s="511">
        <v>0</v>
      </c>
      <c r="K91" s="511">
        <f t="shared" si="114"/>
        <v>1075</v>
      </c>
      <c r="L91" s="510">
        <f t="shared" si="117"/>
        <v>101</v>
      </c>
      <c r="M91" s="502">
        <f t="shared" ref="M91" si="162">1000+O91+(F88-1)*50</f>
        <v>1075</v>
      </c>
      <c r="N91" s="502">
        <f t="shared" ref="N91" si="163">100+P91+(F88-1)*5</f>
        <v>101</v>
      </c>
      <c r="O91" s="512">
        <v>75</v>
      </c>
      <c r="P91" s="513">
        <v>1</v>
      </c>
      <c r="Q91" s="514" t="s">
        <v>65</v>
      </c>
      <c r="R91" s="515" t="s">
        <v>186</v>
      </c>
    </row>
    <row r="92" spans="1:18" ht="14.25" customHeight="1" x14ac:dyDescent="0.2">
      <c r="B92" s="691" t="s">
        <v>145</v>
      </c>
      <c r="C92" s="489" t="s">
        <v>90</v>
      </c>
      <c r="D92" s="594">
        <v>2</v>
      </c>
      <c r="E92" s="608">
        <v>11</v>
      </c>
      <c r="F92" s="594">
        <f>1+G92/100-MOD(G92,100)/100</f>
        <v>1</v>
      </c>
      <c r="G92" s="608">
        <f>H92+H93+H94+H95</f>
        <v>54</v>
      </c>
      <c r="H92" s="229">
        <v>12</v>
      </c>
      <c r="I92" s="230">
        <v>99</v>
      </c>
      <c r="J92" s="231">
        <v>0</v>
      </c>
      <c r="K92" s="231">
        <f t="shared" si="114"/>
        <v>1060</v>
      </c>
      <c r="L92" s="229">
        <f t="shared" si="117"/>
        <v>100</v>
      </c>
      <c r="M92" s="516">
        <f t="shared" ref="M92" si="164">1000+O92+(F92-1)*50</f>
        <v>1060</v>
      </c>
      <c r="N92" s="516">
        <f t="shared" ref="N92" si="165">100+P92+(F92-1)*5</f>
        <v>100</v>
      </c>
      <c r="O92" s="233">
        <v>60</v>
      </c>
      <c r="P92" s="234">
        <v>0</v>
      </c>
      <c r="Q92" s="334" t="s">
        <v>71</v>
      </c>
      <c r="R92" s="335" t="s">
        <v>70</v>
      </c>
    </row>
    <row r="93" spans="1:18" ht="14.25" customHeight="1" x14ac:dyDescent="0.2">
      <c r="B93" s="692"/>
      <c r="C93" s="403" t="s">
        <v>40</v>
      </c>
      <c r="D93" s="595"/>
      <c r="E93" s="609"/>
      <c r="F93" s="595"/>
      <c r="G93" s="609"/>
      <c r="H93" s="232">
        <v>10</v>
      </c>
      <c r="I93" s="235">
        <v>94</v>
      </c>
      <c r="J93" s="236">
        <v>0</v>
      </c>
      <c r="K93" s="236">
        <f t="shared" si="114"/>
        <v>1030</v>
      </c>
      <c r="L93" s="232">
        <f t="shared" si="117"/>
        <v>104</v>
      </c>
      <c r="M93" s="517">
        <f t="shared" ref="M93" si="166">1000+O93+(F92-1)*50</f>
        <v>1030</v>
      </c>
      <c r="N93" s="517">
        <f t="shared" ref="N93" si="167">100+P93+(F92-1)*5</f>
        <v>104</v>
      </c>
      <c r="O93" s="237">
        <v>30</v>
      </c>
      <c r="P93" s="238">
        <v>4</v>
      </c>
      <c r="Q93" s="336" t="s">
        <v>65</v>
      </c>
      <c r="R93" s="337" t="s">
        <v>184</v>
      </c>
    </row>
    <row r="94" spans="1:18" ht="14.25" customHeight="1" x14ac:dyDescent="0.2">
      <c r="B94" s="692"/>
      <c r="C94" s="403" t="s">
        <v>13</v>
      </c>
      <c r="D94" s="595"/>
      <c r="E94" s="609"/>
      <c r="F94" s="595"/>
      <c r="G94" s="609"/>
      <c r="H94" s="232">
        <v>32</v>
      </c>
      <c r="I94" s="235">
        <v>94</v>
      </c>
      <c r="J94" s="236">
        <v>0</v>
      </c>
      <c r="K94" s="236">
        <f t="shared" si="114"/>
        <v>1105</v>
      </c>
      <c r="L94" s="232">
        <f t="shared" si="117"/>
        <v>111</v>
      </c>
      <c r="M94" s="517">
        <f t="shared" ref="M94" si="168">1000+O94+(F92-1)*50</f>
        <v>1105</v>
      </c>
      <c r="N94" s="517">
        <f t="shared" ref="N94" si="169">100+P94+(F92-1)*5</f>
        <v>111</v>
      </c>
      <c r="O94" s="237">
        <v>105</v>
      </c>
      <c r="P94" s="238">
        <v>11</v>
      </c>
      <c r="Q94" s="336" t="s">
        <v>71</v>
      </c>
      <c r="R94" s="337" t="s">
        <v>73</v>
      </c>
    </row>
    <row r="95" spans="1:18" ht="14.25" customHeight="1" thickBot="1" x14ac:dyDescent="0.25">
      <c r="B95" s="693"/>
      <c r="C95" s="404" t="s">
        <v>16</v>
      </c>
      <c r="D95" s="596"/>
      <c r="E95" s="610"/>
      <c r="F95" s="596"/>
      <c r="G95" s="610"/>
      <c r="H95" s="239">
        <v>0</v>
      </c>
      <c r="I95" s="235">
        <v>94</v>
      </c>
      <c r="J95" s="240">
        <v>0</v>
      </c>
      <c r="K95" s="240">
        <f t="shared" si="114"/>
        <v>1000</v>
      </c>
      <c r="L95" s="239">
        <f t="shared" si="117"/>
        <v>100</v>
      </c>
      <c r="M95" s="517">
        <f t="shared" ref="M95" si="170">1000+O95+(F92-1)*50</f>
        <v>1000</v>
      </c>
      <c r="N95" s="517">
        <f t="shared" ref="N95" si="171">100+P95+(F92-1)*5</f>
        <v>100</v>
      </c>
      <c r="O95" s="241">
        <v>0</v>
      </c>
      <c r="P95" s="242">
        <v>0</v>
      </c>
      <c r="Q95" s="338" t="s">
        <v>64</v>
      </c>
      <c r="R95" s="339" t="s">
        <v>67</v>
      </c>
    </row>
    <row r="96" spans="1:18" ht="14.25" customHeight="1" x14ac:dyDescent="0.2">
      <c r="B96" s="686" t="s">
        <v>146</v>
      </c>
      <c r="C96" s="405" t="s">
        <v>0</v>
      </c>
      <c r="D96" s="597">
        <v>1</v>
      </c>
      <c r="E96" s="599">
        <v>2</v>
      </c>
      <c r="F96" s="597">
        <f>1+G96/100-MOD(G96,100)/100</f>
        <v>2</v>
      </c>
      <c r="G96" s="599">
        <f>H96+H97+H98+H99</f>
        <v>144</v>
      </c>
      <c r="H96" s="243">
        <v>0</v>
      </c>
      <c r="I96" s="244">
        <v>99</v>
      </c>
      <c r="J96" s="245">
        <v>0</v>
      </c>
      <c r="K96" s="245">
        <f t="shared" si="114"/>
        <v>1050</v>
      </c>
      <c r="L96" s="243">
        <f t="shared" si="117"/>
        <v>105</v>
      </c>
      <c r="M96" s="518">
        <f t="shared" ref="M96" si="172">1000+O96+(F96-1)*50</f>
        <v>1050</v>
      </c>
      <c r="N96" s="518">
        <f t="shared" ref="N96" si="173">100+P96+(F96-1)*5</f>
        <v>105</v>
      </c>
      <c r="O96" s="246">
        <v>0</v>
      </c>
      <c r="P96" s="247">
        <v>0</v>
      </c>
      <c r="Q96" s="340" t="s">
        <v>183</v>
      </c>
      <c r="R96" s="341" t="s">
        <v>183</v>
      </c>
    </row>
    <row r="97" spans="1:21" ht="14.25" customHeight="1" x14ac:dyDescent="0.2">
      <c r="A97">
        <v>1</v>
      </c>
      <c r="B97" s="686"/>
      <c r="C97" s="405" t="s">
        <v>98</v>
      </c>
      <c r="D97" s="597"/>
      <c r="E97" s="599"/>
      <c r="F97" s="597"/>
      <c r="G97" s="599"/>
      <c r="H97" s="243">
        <v>47</v>
      </c>
      <c r="I97" s="248">
        <v>89</v>
      </c>
      <c r="J97" s="245">
        <v>29</v>
      </c>
      <c r="K97" s="245">
        <f t="shared" si="114"/>
        <v>830</v>
      </c>
      <c r="L97" s="243">
        <f t="shared" si="117"/>
        <v>90</v>
      </c>
      <c r="M97" s="243">
        <f t="shared" ref="M97" si="174">1000+O97+(F96-1)*50</f>
        <v>1170</v>
      </c>
      <c r="N97" s="243">
        <f t="shared" ref="N97" si="175">100+P97+(F96-1)*5</f>
        <v>128</v>
      </c>
      <c r="O97" s="246">
        <v>120</v>
      </c>
      <c r="P97" s="247">
        <v>23</v>
      </c>
      <c r="Q97" s="340" t="s">
        <v>196</v>
      </c>
      <c r="R97" s="341" t="s">
        <v>241</v>
      </c>
    </row>
    <row r="98" spans="1:21" ht="14.25" customHeight="1" x14ac:dyDescent="0.2">
      <c r="A98"/>
      <c r="B98" s="686"/>
      <c r="C98" s="405" t="s">
        <v>41</v>
      </c>
      <c r="D98" s="597"/>
      <c r="E98" s="599"/>
      <c r="F98" s="597"/>
      <c r="G98" s="599"/>
      <c r="H98" s="243">
        <v>85</v>
      </c>
      <c r="I98" s="248">
        <v>79</v>
      </c>
      <c r="J98" s="245">
        <v>0</v>
      </c>
      <c r="K98" s="245">
        <f t="shared" si="114"/>
        <v>1305</v>
      </c>
      <c r="L98" s="243">
        <f t="shared" si="117"/>
        <v>140</v>
      </c>
      <c r="M98" s="243">
        <f t="shared" ref="M98" si="176">1000+O98+(F96-1)*50</f>
        <v>1305</v>
      </c>
      <c r="N98" s="243">
        <f t="shared" ref="N98" si="177">100+P98+(F96-1)*5</f>
        <v>140</v>
      </c>
      <c r="O98" s="246">
        <v>255</v>
      </c>
      <c r="P98" s="247">
        <v>35</v>
      </c>
      <c r="Q98" s="340" t="s">
        <v>186</v>
      </c>
      <c r="R98" s="341" t="s">
        <v>205</v>
      </c>
    </row>
    <row r="99" spans="1:21" ht="14.25" customHeight="1" thickBot="1" x14ac:dyDescent="0.25">
      <c r="A99"/>
      <c r="B99" s="687"/>
      <c r="C99" s="405" t="s">
        <v>96</v>
      </c>
      <c r="D99" s="598"/>
      <c r="E99" s="600"/>
      <c r="F99" s="598"/>
      <c r="G99" s="600"/>
      <c r="H99" s="249">
        <v>12</v>
      </c>
      <c r="I99" s="250">
        <v>99</v>
      </c>
      <c r="J99" s="251">
        <v>0</v>
      </c>
      <c r="K99" s="251">
        <f t="shared" si="114"/>
        <v>1090</v>
      </c>
      <c r="L99" s="249">
        <f t="shared" si="117"/>
        <v>109</v>
      </c>
      <c r="M99" s="243">
        <f t="shared" ref="M99" si="178">1000+O99+(F96-1)*50</f>
        <v>1090</v>
      </c>
      <c r="N99" s="243">
        <f t="shared" ref="N99" si="179">100+P99+(F96-1)*5</f>
        <v>109</v>
      </c>
      <c r="O99" s="252">
        <v>40</v>
      </c>
      <c r="P99" s="253">
        <v>4</v>
      </c>
      <c r="Q99" s="342" t="s">
        <v>183</v>
      </c>
      <c r="R99" s="343" t="s">
        <v>184</v>
      </c>
    </row>
    <row r="100" spans="1:21" ht="14.25" customHeight="1" thickBot="1" x14ac:dyDescent="0.2">
      <c r="A100"/>
      <c r="B100" s="524" t="s">
        <v>50</v>
      </c>
      <c r="C100" s="519" t="s">
        <v>51</v>
      </c>
      <c r="D100" s="412" t="s">
        <v>76</v>
      </c>
      <c r="E100" s="413" t="s">
        <v>52</v>
      </c>
      <c r="F100" s="414" t="s">
        <v>58</v>
      </c>
      <c r="G100" s="415" t="s">
        <v>59</v>
      </c>
      <c r="H100" s="20" t="s">
        <v>60</v>
      </c>
      <c r="I100" s="21" t="s">
        <v>53</v>
      </c>
      <c r="J100" s="22" t="s">
        <v>54</v>
      </c>
      <c r="K100" s="22" t="s">
        <v>55</v>
      </c>
      <c r="L100" s="23" t="s">
        <v>56</v>
      </c>
      <c r="M100" s="23" t="s">
        <v>61</v>
      </c>
      <c r="N100" s="23" t="s">
        <v>62</v>
      </c>
      <c r="O100" s="24" t="s">
        <v>74</v>
      </c>
      <c r="P100" s="28" t="s">
        <v>75</v>
      </c>
      <c r="Q100" s="521" t="s">
        <v>63</v>
      </c>
      <c r="R100" s="522" t="s">
        <v>57</v>
      </c>
    </row>
    <row r="101" spans="1:21" ht="14.25" customHeight="1" x14ac:dyDescent="0.15">
      <c r="A101"/>
      <c r="B101" s="568" t="s">
        <v>147</v>
      </c>
      <c r="C101" s="406" t="s">
        <v>93</v>
      </c>
      <c r="D101" s="741">
        <v>0</v>
      </c>
      <c r="E101" s="574">
        <v>8</v>
      </c>
      <c r="F101" s="574">
        <v>0</v>
      </c>
      <c r="G101" s="574">
        <v>0</v>
      </c>
      <c r="H101" s="562">
        <v>0</v>
      </c>
      <c r="I101" s="562">
        <v>0</v>
      </c>
      <c r="J101" s="562">
        <v>0</v>
      </c>
      <c r="K101" s="562">
        <v>1000</v>
      </c>
      <c r="L101" s="562">
        <v>100</v>
      </c>
      <c r="M101" s="562">
        <v>1000</v>
      </c>
      <c r="N101" s="562">
        <v>100</v>
      </c>
      <c r="O101" s="562">
        <v>0</v>
      </c>
      <c r="P101" s="739">
        <v>0</v>
      </c>
      <c r="Q101" s="530" t="s">
        <v>68</v>
      </c>
      <c r="R101" s="523" t="s">
        <v>65</v>
      </c>
      <c r="S101" s="533"/>
    </row>
    <row r="102" spans="1:21" ht="14.25" customHeight="1" x14ac:dyDescent="0.15">
      <c r="A102">
        <v>1</v>
      </c>
      <c r="B102" s="569"/>
      <c r="C102" s="407" t="s">
        <v>114</v>
      </c>
      <c r="D102" s="578"/>
      <c r="E102" s="567"/>
      <c r="F102" s="567"/>
      <c r="G102" s="567"/>
      <c r="H102" s="563"/>
      <c r="I102" s="563"/>
      <c r="J102" s="563"/>
      <c r="K102" s="563"/>
      <c r="L102" s="563"/>
      <c r="M102" s="563"/>
      <c r="N102" s="563"/>
      <c r="O102" s="563"/>
      <c r="P102" s="740"/>
      <c r="Q102" s="531" t="s">
        <v>183</v>
      </c>
      <c r="R102" s="520" t="s">
        <v>182</v>
      </c>
      <c r="S102" s="526"/>
      <c r="U102" s="1"/>
    </row>
    <row r="103" spans="1:21" ht="14.25" customHeight="1" x14ac:dyDescent="0.15">
      <c r="A103"/>
      <c r="B103" s="569"/>
      <c r="C103" s="407" t="s">
        <v>26</v>
      </c>
      <c r="D103" s="578"/>
      <c r="E103" s="567"/>
      <c r="F103" s="567"/>
      <c r="G103" s="567"/>
      <c r="H103" s="563"/>
      <c r="I103" s="563"/>
      <c r="J103" s="563"/>
      <c r="K103" s="563"/>
      <c r="L103" s="563"/>
      <c r="M103" s="563"/>
      <c r="N103" s="563"/>
      <c r="O103" s="563"/>
      <c r="P103" s="740"/>
      <c r="Q103" s="532" t="s">
        <v>67</v>
      </c>
      <c r="R103" s="35" t="s">
        <v>67</v>
      </c>
    </row>
    <row r="104" spans="1:21" ht="14.25" customHeight="1" x14ac:dyDescent="0.15">
      <c r="A104"/>
      <c r="B104" s="569"/>
      <c r="C104" s="407" t="s">
        <v>25</v>
      </c>
      <c r="D104" s="578"/>
      <c r="E104" s="567"/>
      <c r="F104" s="567"/>
      <c r="G104" s="567"/>
      <c r="H104" s="563"/>
      <c r="I104" s="563"/>
      <c r="J104" s="563"/>
      <c r="K104" s="563"/>
      <c r="L104" s="563"/>
      <c r="M104" s="563"/>
      <c r="N104" s="563"/>
      <c r="O104" s="563"/>
      <c r="P104" s="740"/>
      <c r="Q104" s="531" t="s">
        <v>68</v>
      </c>
      <c r="R104" s="35" t="s">
        <v>65</v>
      </c>
      <c r="U104" s="1"/>
    </row>
    <row r="105" spans="1:21" ht="14.25" customHeight="1" x14ac:dyDescent="0.15">
      <c r="A105"/>
      <c r="B105" s="569"/>
      <c r="C105" s="407" t="s">
        <v>94</v>
      </c>
      <c r="D105" s="578"/>
      <c r="E105" s="567"/>
      <c r="F105" s="567"/>
      <c r="G105" s="567"/>
      <c r="H105" s="563"/>
      <c r="I105" s="563"/>
      <c r="J105" s="563"/>
      <c r="K105" s="563"/>
      <c r="L105" s="563"/>
      <c r="M105" s="563"/>
      <c r="N105" s="563"/>
      <c r="O105" s="563"/>
      <c r="P105" s="740"/>
      <c r="Q105" s="531" t="s">
        <v>67</v>
      </c>
      <c r="R105" s="35" t="s">
        <v>67</v>
      </c>
    </row>
    <row r="106" spans="1:21" ht="14.25" customHeight="1" thickBot="1" x14ac:dyDescent="0.2">
      <c r="A106"/>
      <c r="B106" s="570"/>
      <c r="C106" s="408" t="s">
        <v>211</v>
      </c>
      <c r="D106" s="577"/>
      <c r="E106" s="567"/>
      <c r="F106" s="567"/>
      <c r="G106" s="567"/>
      <c r="H106" s="563"/>
      <c r="I106" s="563"/>
      <c r="J106" s="563"/>
      <c r="K106" s="563"/>
      <c r="L106" s="563"/>
      <c r="M106" s="563"/>
      <c r="N106" s="563"/>
      <c r="O106" s="563"/>
      <c r="P106" s="740"/>
      <c r="Q106" s="418" t="s">
        <v>67</v>
      </c>
      <c r="R106" s="37" t="s">
        <v>67</v>
      </c>
    </row>
    <row r="107" spans="1:21" ht="14.25" customHeight="1" x14ac:dyDescent="0.15">
      <c r="A107"/>
      <c r="B107" s="568" t="s">
        <v>148</v>
      </c>
      <c r="C107" s="407" t="s">
        <v>115</v>
      </c>
      <c r="D107" s="577"/>
      <c r="E107" s="567"/>
      <c r="F107" s="567"/>
      <c r="G107" s="567"/>
      <c r="H107" s="563"/>
      <c r="I107" s="563"/>
      <c r="J107" s="563"/>
      <c r="K107" s="563"/>
      <c r="L107" s="563"/>
      <c r="M107" s="563"/>
      <c r="N107" s="563"/>
      <c r="O107" s="563"/>
      <c r="P107" s="566"/>
      <c r="Q107" s="32" t="s">
        <v>67</v>
      </c>
      <c r="R107" s="35" t="s">
        <v>67</v>
      </c>
    </row>
    <row r="108" spans="1:21" ht="14.25" customHeight="1" x14ac:dyDescent="0.15">
      <c r="A108"/>
      <c r="B108" s="569"/>
      <c r="C108" s="407" t="s">
        <v>212</v>
      </c>
      <c r="D108" s="577"/>
      <c r="E108" s="567"/>
      <c r="F108" s="567"/>
      <c r="G108" s="567"/>
      <c r="H108" s="563"/>
      <c r="I108" s="563"/>
      <c r="J108" s="563"/>
      <c r="K108" s="563"/>
      <c r="L108" s="563"/>
      <c r="M108" s="563"/>
      <c r="N108" s="563"/>
      <c r="O108" s="563"/>
      <c r="P108" s="566"/>
      <c r="Q108" s="34" t="s">
        <v>67</v>
      </c>
      <c r="R108" s="35" t="s">
        <v>67</v>
      </c>
    </row>
    <row r="109" spans="1:21" ht="14.25" customHeight="1" x14ac:dyDescent="0.15">
      <c r="A109"/>
      <c r="B109" s="569"/>
      <c r="C109" s="407" t="s">
        <v>28</v>
      </c>
      <c r="D109" s="577"/>
      <c r="E109" s="567"/>
      <c r="F109" s="567"/>
      <c r="G109" s="567"/>
      <c r="H109" s="563"/>
      <c r="I109" s="563"/>
      <c r="J109" s="563"/>
      <c r="K109" s="563"/>
      <c r="L109" s="563"/>
      <c r="M109" s="563"/>
      <c r="N109" s="563"/>
      <c r="O109" s="563"/>
      <c r="P109" s="566"/>
      <c r="Q109" s="34" t="s">
        <v>67</v>
      </c>
      <c r="R109" s="35" t="s">
        <v>67</v>
      </c>
    </row>
    <row r="110" spans="1:21" ht="14.25" customHeight="1" x14ac:dyDescent="0.15">
      <c r="A110"/>
      <c r="B110" s="569"/>
      <c r="C110" s="407" t="s">
        <v>213</v>
      </c>
      <c r="D110" s="577"/>
      <c r="E110" s="567"/>
      <c r="F110" s="567"/>
      <c r="G110" s="567"/>
      <c r="H110" s="563"/>
      <c r="I110" s="563"/>
      <c r="J110" s="563"/>
      <c r="K110" s="563"/>
      <c r="L110" s="563"/>
      <c r="M110" s="563"/>
      <c r="N110" s="563"/>
      <c r="O110" s="563"/>
      <c r="P110" s="566"/>
      <c r="Q110" s="34" t="s">
        <v>67</v>
      </c>
      <c r="R110" s="35" t="s">
        <v>67</v>
      </c>
    </row>
    <row r="111" spans="1:21" ht="14.25" customHeight="1" x14ac:dyDescent="0.15">
      <c r="A111"/>
      <c r="B111" s="569"/>
      <c r="C111" s="407" t="s">
        <v>39</v>
      </c>
      <c r="D111" s="577"/>
      <c r="E111" s="567"/>
      <c r="F111" s="567"/>
      <c r="G111" s="567"/>
      <c r="H111" s="563"/>
      <c r="I111" s="563"/>
      <c r="J111" s="563"/>
      <c r="K111" s="563"/>
      <c r="L111" s="563"/>
      <c r="M111" s="563"/>
      <c r="N111" s="563"/>
      <c r="O111" s="563"/>
      <c r="P111" s="566"/>
      <c r="Q111" s="34" t="s">
        <v>67</v>
      </c>
      <c r="R111" s="35" t="s">
        <v>67</v>
      </c>
    </row>
    <row r="112" spans="1:21" ht="14.25" customHeight="1" thickBot="1" x14ac:dyDescent="0.2">
      <c r="A112"/>
      <c r="B112" s="570"/>
      <c r="C112" s="407" t="s">
        <v>214</v>
      </c>
      <c r="D112" s="577"/>
      <c r="E112" s="567"/>
      <c r="F112" s="567"/>
      <c r="G112" s="567"/>
      <c r="H112" s="563"/>
      <c r="I112" s="563"/>
      <c r="J112" s="563"/>
      <c r="K112" s="563"/>
      <c r="L112" s="563"/>
      <c r="M112" s="563"/>
      <c r="N112" s="563"/>
      <c r="O112" s="563"/>
      <c r="P112" s="566"/>
      <c r="Q112" s="34" t="s">
        <v>67</v>
      </c>
      <c r="R112" s="35" t="s">
        <v>67</v>
      </c>
    </row>
    <row r="113" spans="1:4" x14ac:dyDescent="0.15">
      <c r="A113"/>
      <c r="C113" s="529"/>
      <c r="D113" s="528"/>
    </row>
    <row r="114" spans="1:4" x14ac:dyDescent="0.15">
      <c r="A114"/>
      <c r="C114" s="529"/>
      <c r="D114" s="528"/>
    </row>
    <row r="115" spans="1:4" x14ac:dyDescent="0.15">
      <c r="A115"/>
      <c r="C115" s="529"/>
      <c r="D115" s="528"/>
    </row>
    <row r="116" spans="1:4" x14ac:dyDescent="0.15">
      <c r="A116"/>
      <c r="C116" s="529"/>
      <c r="D116" s="528"/>
    </row>
    <row r="117" spans="1:4" x14ac:dyDescent="0.15">
      <c r="A117"/>
      <c r="C117" s="529"/>
      <c r="D117" s="528"/>
    </row>
    <row r="118" spans="1:4" x14ac:dyDescent="0.15">
      <c r="A118"/>
      <c r="C118" s="529"/>
      <c r="D118" s="528"/>
    </row>
    <row r="119" spans="1:4" x14ac:dyDescent="0.15">
      <c r="A119"/>
      <c r="C119" s="529"/>
      <c r="D119" s="528"/>
    </row>
  </sheetData>
  <mergeCells count="135">
    <mergeCell ref="O101:O112"/>
    <mergeCell ref="P101:P112"/>
    <mergeCell ref="B101:B106"/>
    <mergeCell ref="B107:B112"/>
    <mergeCell ref="I101:I112"/>
    <mergeCell ref="J101:J112"/>
    <mergeCell ref="K101:K112"/>
    <mergeCell ref="L101:L112"/>
    <mergeCell ref="M101:M112"/>
    <mergeCell ref="N101:N112"/>
    <mergeCell ref="D101:D112"/>
    <mergeCell ref="E101:E112"/>
    <mergeCell ref="F101:F112"/>
    <mergeCell ref="G101:G112"/>
    <mergeCell ref="H101:H112"/>
    <mergeCell ref="B92:B95"/>
    <mergeCell ref="D92:D95"/>
    <mergeCell ref="E92:E95"/>
    <mergeCell ref="F92:F95"/>
    <mergeCell ref="G92:G95"/>
    <mergeCell ref="B96:B99"/>
    <mergeCell ref="D96:D99"/>
    <mergeCell ref="E96:E99"/>
    <mergeCell ref="F96:F99"/>
    <mergeCell ref="G96:G99"/>
    <mergeCell ref="B84:B87"/>
    <mergeCell ref="D84:D87"/>
    <mergeCell ref="E84:E87"/>
    <mergeCell ref="F84:F87"/>
    <mergeCell ref="G84:G87"/>
    <mergeCell ref="B88:B91"/>
    <mergeCell ref="D88:D91"/>
    <mergeCell ref="E88:E91"/>
    <mergeCell ref="F88:F91"/>
    <mergeCell ref="G88:G91"/>
    <mergeCell ref="B76:B79"/>
    <mergeCell ref="D76:D79"/>
    <mergeCell ref="E76:E79"/>
    <mergeCell ref="F76:F79"/>
    <mergeCell ref="G76:G79"/>
    <mergeCell ref="B80:B83"/>
    <mergeCell ref="D80:D83"/>
    <mergeCell ref="E80:E83"/>
    <mergeCell ref="F80:F83"/>
    <mergeCell ref="G80:G83"/>
    <mergeCell ref="B68:B71"/>
    <mergeCell ref="D68:D71"/>
    <mergeCell ref="E68:E71"/>
    <mergeCell ref="F68:F71"/>
    <mergeCell ref="G68:G71"/>
    <mergeCell ref="B72:B75"/>
    <mergeCell ref="D72:D75"/>
    <mergeCell ref="E72:E75"/>
    <mergeCell ref="F72:F75"/>
    <mergeCell ref="G72:G75"/>
    <mergeCell ref="B60:B63"/>
    <mergeCell ref="D60:D63"/>
    <mergeCell ref="E60:E63"/>
    <mergeCell ref="F60:F63"/>
    <mergeCell ref="G60:G63"/>
    <mergeCell ref="B64:B67"/>
    <mergeCell ref="D64:D67"/>
    <mergeCell ref="E64:E67"/>
    <mergeCell ref="F64:F67"/>
    <mergeCell ref="G64:G67"/>
    <mergeCell ref="B52:B55"/>
    <mergeCell ref="D52:D55"/>
    <mergeCell ref="E52:E55"/>
    <mergeCell ref="F52:F55"/>
    <mergeCell ref="G52:G55"/>
    <mergeCell ref="B56:B59"/>
    <mergeCell ref="D56:D59"/>
    <mergeCell ref="E56:E59"/>
    <mergeCell ref="F56:F59"/>
    <mergeCell ref="G56:G59"/>
    <mergeCell ref="B43:B46"/>
    <mergeCell ref="D43:D46"/>
    <mergeCell ref="E43:E46"/>
    <mergeCell ref="F43:F46"/>
    <mergeCell ref="G43:G46"/>
    <mergeCell ref="B47:B50"/>
    <mergeCell ref="D47:D50"/>
    <mergeCell ref="E47:E50"/>
    <mergeCell ref="F47:F50"/>
    <mergeCell ref="G47:G50"/>
    <mergeCell ref="B35:B38"/>
    <mergeCell ref="D35:D38"/>
    <mergeCell ref="E35:E38"/>
    <mergeCell ref="F35:F38"/>
    <mergeCell ref="G35:G38"/>
    <mergeCell ref="B39:B42"/>
    <mergeCell ref="D39:D42"/>
    <mergeCell ref="E39:E42"/>
    <mergeCell ref="F39:F42"/>
    <mergeCell ref="G39:G42"/>
    <mergeCell ref="B27:B30"/>
    <mergeCell ref="D27:D30"/>
    <mergeCell ref="E27:E30"/>
    <mergeCell ref="F27:F30"/>
    <mergeCell ref="G27:G30"/>
    <mergeCell ref="B31:B34"/>
    <mergeCell ref="D31:D34"/>
    <mergeCell ref="E31:E34"/>
    <mergeCell ref="F31:F34"/>
    <mergeCell ref="G31:G34"/>
    <mergeCell ref="B19:B22"/>
    <mergeCell ref="D19:D22"/>
    <mergeCell ref="E19:E22"/>
    <mergeCell ref="F19:F22"/>
    <mergeCell ref="G19:G22"/>
    <mergeCell ref="B23:B26"/>
    <mergeCell ref="D23:D26"/>
    <mergeCell ref="E23:E26"/>
    <mergeCell ref="F23:F26"/>
    <mergeCell ref="G23:G26"/>
    <mergeCell ref="B11:B14"/>
    <mergeCell ref="D11:D14"/>
    <mergeCell ref="E11:E14"/>
    <mergeCell ref="F11:F14"/>
    <mergeCell ref="G11:G14"/>
    <mergeCell ref="B15:B18"/>
    <mergeCell ref="D15:D18"/>
    <mergeCell ref="E15:E18"/>
    <mergeCell ref="F15:F18"/>
    <mergeCell ref="G15:G18"/>
    <mergeCell ref="B3:B6"/>
    <mergeCell ref="D3:D6"/>
    <mergeCell ref="E3:E6"/>
    <mergeCell ref="F3:F6"/>
    <mergeCell ref="G3:G6"/>
    <mergeCell ref="B7:B10"/>
    <mergeCell ref="D7:D10"/>
    <mergeCell ref="E7:E10"/>
    <mergeCell ref="F7:F10"/>
    <mergeCell ref="G7:G10"/>
  </mergeCells>
  <phoneticPr fontId="6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9"/>
  <sheetViews>
    <sheetView topLeftCell="A87" zoomScale="80" zoomScaleNormal="80" workbookViewId="0">
      <selection activeCell="A113" sqref="A113:XFD131"/>
    </sheetView>
  </sheetViews>
  <sheetFormatPr defaultRowHeight="13.5" x14ac:dyDescent="0.15"/>
  <cols>
    <col min="1" max="1" width="3" style="1" customWidth="1"/>
    <col min="2" max="2" width="17.125" style="527" customWidth="1"/>
    <col min="3" max="3" width="15.125" style="1" customWidth="1"/>
    <col min="4" max="4" width="7.125" style="13" customWidth="1"/>
    <col min="5" max="5" width="5.125" style="527" customWidth="1"/>
    <col min="6" max="6" width="3.875" style="13" customWidth="1"/>
    <col min="7" max="7" width="4.875" style="12" customWidth="1"/>
    <col min="8" max="8" width="8.125" style="25" customWidth="1"/>
    <col min="9" max="9" width="6" style="16" customWidth="1"/>
    <col min="10" max="10" width="5.5" style="26" customWidth="1"/>
    <col min="11" max="11" width="8.75" style="26" customWidth="1"/>
    <col min="12" max="12" width="8.375" style="14" customWidth="1"/>
    <col min="13" max="13" width="6.75" style="14" customWidth="1"/>
    <col min="14" max="14" width="5.625" style="14" customWidth="1"/>
    <col min="15" max="15" width="8.875" style="27" customWidth="1"/>
    <col min="16" max="16" width="8.5" style="6" customWidth="1"/>
    <col min="17" max="17" width="10.125" style="38" customWidth="1"/>
    <col min="18" max="18" width="10.875" style="38" customWidth="1"/>
  </cols>
  <sheetData>
    <row r="1" spans="1:18" ht="14.25" customHeight="1" thickBot="1" x14ac:dyDescent="0.2">
      <c r="D1" s="11"/>
      <c r="F1" s="11"/>
      <c r="H1" s="15"/>
      <c r="J1" s="17"/>
      <c r="K1" s="17"/>
      <c r="L1" s="18"/>
      <c r="M1" s="18"/>
      <c r="N1" s="18"/>
      <c r="O1" s="19"/>
      <c r="P1" s="5"/>
      <c r="Q1" s="29"/>
      <c r="R1" s="29"/>
    </row>
    <row r="2" spans="1:18" ht="14.25" customHeight="1" thickBot="1" x14ac:dyDescent="0.25">
      <c r="B2" s="10" t="s">
        <v>50</v>
      </c>
      <c r="C2" s="365" t="s">
        <v>51</v>
      </c>
      <c r="D2" s="7" t="s">
        <v>76</v>
      </c>
      <c r="E2" s="345" t="s">
        <v>52</v>
      </c>
      <c r="F2" s="346" t="s">
        <v>58</v>
      </c>
      <c r="G2" s="347" t="s">
        <v>59</v>
      </c>
      <c r="H2" s="20" t="s">
        <v>116</v>
      </c>
      <c r="I2" s="348" t="s">
        <v>53</v>
      </c>
      <c r="J2" s="349" t="s">
        <v>54</v>
      </c>
      <c r="K2" s="22" t="s">
        <v>117</v>
      </c>
      <c r="L2" s="23" t="s">
        <v>118</v>
      </c>
      <c r="M2" s="344" t="s">
        <v>61</v>
      </c>
      <c r="N2" s="344" t="s">
        <v>62</v>
      </c>
      <c r="O2" s="24" t="s">
        <v>119</v>
      </c>
      <c r="P2" s="8" t="s">
        <v>120</v>
      </c>
      <c r="Q2" s="30" t="s">
        <v>63</v>
      </c>
      <c r="R2" s="31" t="s">
        <v>57</v>
      </c>
    </row>
    <row r="3" spans="1:18" s="3" customFormat="1" ht="14.25" customHeight="1" x14ac:dyDescent="0.2">
      <c r="A3" s="2"/>
      <c r="B3" s="719" t="s">
        <v>123</v>
      </c>
      <c r="C3" s="366" t="s">
        <v>11</v>
      </c>
      <c r="D3" s="734">
        <v>1</v>
      </c>
      <c r="E3" s="713">
        <v>3</v>
      </c>
      <c r="F3" s="714">
        <f>1+G3/100-MOD(G3,100)/100</f>
        <v>1</v>
      </c>
      <c r="G3" s="734">
        <f>H3+H4+H5+H6</f>
        <v>94</v>
      </c>
      <c r="H3" s="39">
        <v>11</v>
      </c>
      <c r="I3" s="40">
        <v>99</v>
      </c>
      <c r="J3" s="41">
        <v>0</v>
      </c>
      <c r="K3" s="41">
        <f>M3*(100-J3)/100-MOD(M3*(100-J3),100)/100</f>
        <v>1015</v>
      </c>
      <c r="L3" s="39">
        <f>N3*(100-J3)/100-MOD(N3*(100-J3),100)/100</f>
        <v>108</v>
      </c>
      <c r="M3" s="39">
        <f>1000+O3+(F3-1)*50</f>
        <v>1015</v>
      </c>
      <c r="N3" s="39">
        <f>100+P3+(F3-1)*5</f>
        <v>108</v>
      </c>
      <c r="O3" s="42">
        <v>15</v>
      </c>
      <c r="P3" s="43">
        <v>8</v>
      </c>
      <c r="Q3" s="254" t="s">
        <v>189</v>
      </c>
      <c r="R3" s="255" t="s">
        <v>242</v>
      </c>
    </row>
    <row r="4" spans="1:18" s="3" customFormat="1" ht="14.25" customHeight="1" x14ac:dyDescent="0.2">
      <c r="A4" s="2"/>
      <c r="B4" s="720"/>
      <c r="C4" s="366" t="s">
        <v>43</v>
      </c>
      <c r="D4" s="714"/>
      <c r="E4" s="714"/>
      <c r="F4" s="714"/>
      <c r="G4" s="714"/>
      <c r="H4" s="39">
        <v>24</v>
      </c>
      <c r="I4" s="40">
        <v>99</v>
      </c>
      <c r="J4" s="41">
        <v>2</v>
      </c>
      <c r="K4" s="41">
        <f t="shared" ref="K4:K67" si="0">M4*(100-J4)/100-MOD(M4*(100-J4),100)/100</f>
        <v>1053</v>
      </c>
      <c r="L4" s="39">
        <f t="shared" ref="L4:L68" si="1">N4*(100-J4)/100-MOD(N4*(100-J4),100)/100</f>
        <v>106</v>
      </c>
      <c r="M4" s="39">
        <f>1000+O4+(F3-1)*50</f>
        <v>1075</v>
      </c>
      <c r="N4" s="39">
        <f>100+P4+(F3-1)*5</f>
        <v>109</v>
      </c>
      <c r="O4" s="42">
        <v>75</v>
      </c>
      <c r="P4" s="43">
        <v>9</v>
      </c>
      <c r="Q4" s="254" t="s">
        <v>184</v>
      </c>
      <c r="R4" s="255" t="s">
        <v>243</v>
      </c>
    </row>
    <row r="5" spans="1:18" s="3" customFormat="1" ht="14.25" customHeight="1" x14ac:dyDescent="0.2">
      <c r="A5" s="2"/>
      <c r="B5" s="720"/>
      <c r="C5" s="366" t="s">
        <v>2</v>
      </c>
      <c r="D5" s="714"/>
      <c r="E5" s="714"/>
      <c r="F5" s="714"/>
      <c r="G5" s="714"/>
      <c r="H5" s="39">
        <v>15</v>
      </c>
      <c r="I5" s="40">
        <v>99</v>
      </c>
      <c r="J5" s="41">
        <v>0</v>
      </c>
      <c r="K5" s="41">
        <f t="shared" si="0"/>
        <v>1065</v>
      </c>
      <c r="L5" s="39">
        <f t="shared" si="1"/>
        <v>102</v>
      </c>
      <c r="M5" s="39">
        <f>1000+O5+(F3-1)*50</f>
        <v>1065</v>
      </c>
      <c r="N5" s="39">
        <f>100+P5+(F3-1)*5</f>
        <v>102</v>
      </c>
      <c r="O5" s="42">
        <v>65</v>
      </c>
      <c r="P5" s="43">
        <v>2</v>
      </c>
      <c r="Q5" s="254" t="s">
        <v>184</v>
      </c>
      <c r="R5" s="255" t="s">
        <v>186</v>
      </c>
    </row>
    <row r="6" spans="1:18" s="3" customFormat="1" ht="14.25" customHeight="1" thickBot="1" x14ac:dyDescent="0.25">
      <c r="A6" s="2"/>
      <c r="B6" s="721"/>
      <c r="C6" s="366" t="s">
        <v>18</v>
      </c>
      <c r="D6" s="715"/>
      <c r="E6" s="715"/>
      <c r="F6" s="715"/>
      <c r="G6" s="715"/>
      <c r="H6" s="39">
        <v>44</v>
      </c>
      <c r="I6" s="40">
        <v>79</v>
      </c>
      <c r="J6" s="41">
        <v>0</v>
      </c>
      <c r="K6" s="41">
        <f t="shared" si="0"/>
        <v>1120</v>
      </c>
      <c r="L6" s="39">
        <f t="shared" si="1"/>
        <v>118</v>
      </c>
      <c r="M6" s="39">
        <f>1000+O6+(F3-1)*50</f>
        <v>1120</v>
      </c>
      <c r="N6" s="39">
        <f>100+P6+(F3-1)*5</f>
        <v>118</v>
      </c>
      <c r="O6" s="42">
        <v>120</v>
      </c>
      <c r="P6" s="43">
        <v>18</v>
      </c>
      <c r="Q6" s="254" t="s">
        <v>182</v>
      </c>
      <c r="R6" s="255" t="s">
        <v>217</v>
      </c>
    </row>
    <row r="7" spans="1:18" s="3" customFormat="1" ht="14.25" customHeight="1" x14ac:dyDescent="0.2">
      <c r="A7" s="2"/>
      <c r="B7" s="722" t="s">
        <v>124</v>
      </c>
      <c r="C7" s="367" t="s">
        <v>80</v>
      </c>
      <c r="D7" s="735">
        <v>0</v>
      </c>
      <c r="E7" s="716">
        <v>4</v>
      </c>
      <c r="F7" s="735">
        <f>1+G7/100-MOD(G7,100)/100</f>
        <v>1</v>
      </c>
      <c r="G7" s="735">
        <f>H7+H8+H9+H10</f>
        <v>29</v>
      </c>
      <c r="H7" s="44">
        <v>3</v>
      </c>
      <c r="I7" s="45">
        <v>99</v>
      </c>
      <c r="J7" s="46">
        <v>0</v>
      </c>
      <c r="K7" s="46">
        <f t="shared" si="0"/>
        <v>1030</v>
      </c>
      <c r="L7" s="46">
        <f t="shared" si="1"/>
        <v>100</v>
      </c>
      <c r="M7" s="423">
        <f t="shared" ref="M7" si="2">1000+O7+(F7-1)*50</f>
        <v>1030</v>
      </c>
      <c r="N7" s="423">
        <f t="shared" ref="N7" si="3">100+P7+(F7-1)*5</f>
        <v>100</v>
      </c>
      <c r="O7" s="47">
        <v>30</v>
      </c>
      <c r="P7" s="48">
        <v>0</v>
      </c>
      <c r="Q7" s="256" t="s">
        <v>183</v>
      </c>
      <c r="R7" s="257" t="s">
        <v>184</v>
      </c>
    </row>
    <row r="8" spans="1:18" s="3" customFormat="1" ht="14.25" customHeight="1" x14ac:dyDescent="0.2">
      <c r="A8" s="2"/>
      <c r="B8" s="723"/>
      <c r="C8" s="368" t="s">
        <v>82</v>
      </c>
      <c r="D8" s="717"/>
      <c r="E8" s="717"/>
      <c r="F8" s="717"/>
      <c r="G8" s="717"/>
      <c r="H8" s="49">
        <v>18</v>
      </c>
      <c r="I8" s="50">
        <v>99</v>
      </c>
      <c r="J8" s="51">
        <v>0</v>
      </c>
      <c r="K8" s="51">
        <f t="shared" si="0"/>
        <v>1070</v>
      </c>
      <c r="L8" s="51">
        <f t="shared" si="1"/>
        <v>104</v>
      </c>
      <c r="M8" s="424">
        <f t="shared" ref="M8" si="4">1000+O8+(F7-1)*50</f>
        <v>1070</v>
      </c>
      <c r="N8" s="424">
        <f t="shared" ref="N8" si="5">100+P8+(F7-1)*5</f>
        <v>104</v>
      </c>
      <c r="O8" s="52">
        <v>70</v>
      </c>
      <c r="P8" s="53">
        <v>4</v>
      </c>
      <c r="Q8" s="258" t="s">
        <v>183</v>
      </c>
      <c r="R8" s="259" t="s">
        <v>186</v>
      </c>
    </row>
    <row r="9" spans="1:18" s="3" customFormat="1" ht="14.25" customHeight="1" x14ac:dyDescent="0.2">
      <c r="A9" s="2"/>
      <c r="B9" s="723"/>
      <c r="C9" s="368" t="s">
        <v>150</v>
      </c>
      <c r="D9" s="717"/>
      <c r="E9" s="717"/>
      <c r="F9" s="717"/>
      <c r="G9" s="717"/>
      <c r="H9" s="49">
        <v>8</v>
      </c>
      <c r="I9" s="50">
        <v>99</v>
      </c>
      <c r="J9" s="51">
        <v>0</v>
      </c>
      <c r="K9" s="51">
        <f t="shared" si="0"/>
        <v>1040</v>
      </c>
      <c r="L9" s="51">
        <f t="shared" si="1"/>
        <v>100</v>
      </c>
      <c r="M9" s="424">
        <f t="shared" ref="M9" si="6">1000+O9+(F7-1)*50</f>
        <v>1040</v>
      </c>
      <c r="N9" s="424">
        <f t="shared" ref="N9" si="7">100+P9+(F7-1)*5</f>
        <v>100</v>
      </c>
      <c r="O9" s="52">
        <v>40</v>
      </c>
      <c r="P9" s="53">
        <v>0</v>
      </c>
      <c r="Q9" s="258" t="s">
        <v>184</v>
      </c>
      <c r="R9" s="259" t="s">
        <v>192</v>
      </c>
    </row>
    <row r="10" spans="1:18" s="3" customFormat="1" ht="14.25" customHeight="1" thickBot="1" x14ac:dyDescent="0.25">
      <c r="A10" s="2"/>
      <c r="B10" s="724"/>
      <c r="C10" s="369" t="s">
        <v>151</v>
      </c>
      <c r="D10" s="718"/>
      <c r="E10" s="718"/>
      <c r="F10" s="718"/>
      <c r="G10" s="718"/>
      <c r="H10" s="54">
        <v>0</v>
      </c>
      <c r="I10" s="55">
        <v>99</v>
      </c>
      <c r="J10" s="56">
        <v>0</v>
      </c>
      <c r="K10" s="56">
        <f t="shared" si="0"/>
        <v>1000</v>
      </c>
      <c r="L10" s="56">
        <f t="shared" si="1"/>
        <v>100</v>
      </c>
      <c r="M10" s="425">
        <f t="shared" ref="M10" si="8">1000+O10+(F7-1)*50</f>
        <v>1000</v>
      </c>
      <c r="N10" s="425">
        <f t="shared" ref="N10" si="9">100+P10+(F7-1)*5</f>
        <v>100</v>
      </c>
      <c r="O10" s="57">
        <v>0</v>
      </c>
      <c r="P10" s="58">
        <v>0</v>
      </c>
      <c r="Q10" s="260" t="s">
        <v>183</v>
      </c>
      <c r="R10" s="261" t="s">
        <v>183</v>
      </c>
    </row>
    <row r="11" spans="1:18" ht="14.25" customHeight="1" x14ac:dyDescent="0.2">
      <c r="B11" s="701" t="s">
        <v>126</v>
      </c>
      <c r="C11" s="370" t="s">
        <v>153</v>
      </c>
      <c r="D11" s="631">
        <v>2</v>
      </c>
      <c r="E11" s="631">
        <v>1</v>
      </c>
      <c r="F11" s="631">
        <f>1+G11/100-MOD(G11,100)/100</f>
        <v>2.0000000000000004</v>
      </c>
      <c r="G11" s="631">
        <f>H11+H12+H13+H14</f>
        <v>157</v>
      </c>
      <c r="H11" s="59">
        <v>82</v>
      </c>
      <c r="I11" s="60">
        <v>94</v>
      </c>
      <c r="J11" s="61">
        <v>0</v>
      </c>
      <c r="K11" s="61">
        <f t="shared" si="0"/>
        <v>1285</v>
      </c>
      <c r="L11" s="59">
        <f t="shared" si="1"/>
        <v>140</v>
      </c>
      <c r="M11" s="59">
        <f t="shared" ref="M11" si="10">1000+O11+(F11-1)*50</f>
        <v>1285</v>
      </c>
      <c r="N11" s="59">
        <f t="shared" ref="N11" si="11">100+P11+(F11-1)*5</f>
        <v>140</v>
      </c>
      <c r="O11" s="62">
        <v>235</v>
      </c>
      <c r="P11" s="63">
        <v>35</v>
      </c>
      <c r="Q11" s="262" t="s">
        <v>189</v>
      </c>
      <c r="R11" s="263" t="s">
        <v>198</v>
      </c>
    </row>
    <row r="12" spans="1:18" ht="14.25" customHeight="1" x14ac:dyDescent="0.2">
      <c r="A12" s="1">
        <v>2</v>
      </c>
      <c r="B12" s="702"/>
      <c r="C12" s="371" t="s">
        <v>154</v>
      </c>
      <c r="D12" s="632"/>
      <c r="E12" s="632"/>
      <c r="F12" s="632"/>
      <c r="G12" s="632"/>
      <c r="H12" s="64">
        <v>33</v>
      </c>
      <c r="I12" s="65">
        <v>99</v>
      </c>
      <c r="J12" s="66">
        <v>7</v>
      </c>
      <c r="K12" s="66">
        <f t="shared" si="0"/>
        <v>1078</v>
      </c>
      <c r="L12" s="64">
        <f t="shared" si="1"/>
        <v>107</v>
      </c>
      <c r="M12" s="64">
        <f t="shared" ref="M12" si="12">1000+O12+(F11-1)*50</f>
        <v>1160</v>
      </c>
      <c r="N12" s="64">
        <f t="shared" ref="N12" si="13">100+P12+(F11-1)*5</f>
        <v>116</v>
      </c>
      <c r="O12" s="67">
        <v>110</v>
      </c>
      <c r="P12" s="68">
        <v>11</v>
      </c>
      <c r="Q12" s="264" t="s">
        <v>193</v>
      </c>
      <c r="R12" s="265" t="s">
        <v>199</v>
      </c>
    </row>
    <row r="13" spans="1:18" ht="14.25" customHeight="1" x14ac:dyDescent="0.2">
      <c r="B13" s="702"/>
      <c r="C13" s="371" t="s">
        <v>92</v>
      </c>
      <c r="D13" s="632"/>
      <c r="E13" s="632"/>
      <c r="F13" s="632"/>
      <c r="G13" s="632"/>
      <c r="H13" s="64">
        <v>33</v>
      </c>
      <c r="I13" s="65">
        <v>79</v>
      </c>
      <c r="J13" s="66">
        <v>0</v>
      </c>
      <c r="K13" s="66">
        <f t="shared" si="0"/>
        <v>1135</v>
      </c>
      <c r="L13" s="64">
        <f t="shared" si="1"/>
        <v>121</v>
      </c>
      <c r="M13" s="64">
        <f t="shared" ref="M13" si="14">1000+O13+(F11-1)*50</f>
        <v>1135</v>
      </c>
      <c r="N13" s="64">
        <f t="shared" ref="N13" si="15">100+P13+(F11-1)*5</f>
        <v>121</v>
      </c>
      <c r="O13" s="67">
        <v>85</v>
      </c>
      <c r="P13" s="68">
        <v>16</v>
      </c>
      <c r="Q13" s="264" t="s">
        <v>186</v>
      </c>
      <c r="R13" s="265" t="s">
        <v>182</v>
      </c>
    </row>
    <row r="14" spans="1:18" ht="14.25" customHeight="1" thickBot="1" x14ac:dyDescent="0.25">
      <c r="B14" s="703"/>
      <c r="C14" s="372" t="s">
        <v>83</v>
      </c>
      <c r="D14" s="633"/>
      <c r="E14" s="633"/>
      <c r="F14" s="633"/>
      <c r="G14" s="633"/>
      <c r="H14" s="69">
        <v>9</v>
      </c>
      <c r="I14" s="70">
        <v>99</v>
      </c>
      <c r="J14" s="71">
        <v>0</v>
      </c>
      <c r="K14" s="71">
        <f t="shared" si="0"/>
        <v>1080</v>
      </c>
      <c r="L14" s="69">
        <f t="shared" si="1"/>
        <v>108</v>
      </c>
      <c r="M14" s="69">
        <f t="shared" ref="M14" si="16">1000+O14+(F11-1)*50</f>
        <v>1080</v>
      </c>
      <c r="N14" s="69">
        <f t="shared" ref="N14" si="17">100+P14+(F11-1)*5</f>
        <v>108</v>
      </c>
      <c r="O14" s="72">
        <v>30</v>
      </c>
      <c r="P14" s="73">
        <v>3</v>
      </c>
      <c r="Q14" s="266" t="s">
        <v>193</v>
      </c>
      <c r="R14" s="267" t="s">
        <v>196</v>
      </c>
    </row>
    <row r="15" spans="1:18" s="3" customFormat="1" ht="14.25" customHeight="1" x14ac:dyDescent="0.2">
      <c r="A15" s="2">
        <v>1</v>
      </c>
      <c r="B15" s="704" t="s">
        <v>125</v>
      </c>
      <c r="C15" s="442" t="s">
        <v>101</v>
      </c>
      <c r="D15" s="731">
        <v>2</v>
      </c>
      <c r="E15" s="731">
        <v>7</v>
      </c>
      <c r="F15" s="731">
        <f>1+G15/100-MOD(G15,100)/100</f>
        <v>1.9999999999999998</v>
      </c>
      <c r="G15" s="731">
        <f>H15+H16+H17+H18</f>
        <v>105</v>
      </c>
      <c r="H15" s="443">
        <v>28</v>
      </c>
      <c r="I15" s="444">
        <v>89</v>
      </c>
      <c r="J15" s="445">
        <v>15</v>
      </c>
      <c r="K15" s="445">
        <f t="shared" si="0"/>
        <v>947</v>
      </c>
      <c r="L15" s="443">
        <f t="shared" si="1"/>
        <v>102</v>
      </c>
      <c r="M15" s="443">
        <f t="shared" ref="M15" si="18">1000+O15+(F15-1)*50</f>
        <v>1115</v>
      </c>
      <c r="N15" s="443">
        <f t="shared" ref="N15" si="19">100+P15+(F15-1)*5</f>
        <v>120</v>
      </c>
      <c r="O15" s="446">
        <v>65</v>
      </c>
      <c r="P15" s="447">
        <v>15</v>
      </c>
      <c r="Q15" s="448" t="s">
        <v>193</v>
      </c>
      <c r="R15" s="449" t="s">
        <v>202</v>
      </c>
    </row>
    <row r="16" spans="1:18" s="3" customFormat="1" ht="14.25" customHeight="1" x14ac:dyDescent="0.2">
      <c r="A16" s="2"/>
      <c r="B16" s="705"/>
      <c r="C16" s="450" t="s">
        <v>81</v>
      </c>
      <c r="D16" s="732"/>
      <c r="E16" s="732"/>
      <c r="F16" s="732"/>
      <c r="G16" s="732"/>
      <c r="H16" s="451">
        <v>46</v>
      </c>
      <c r="I16" s="452">
        <v>94</v>
      </c>
      <c r="J16" s="453">
        <v>0</v>
      </c>
      <c r="K16" s="453">
        <f>M16*(100-J16)/100-MOD(M16*(100-J16),100)/100</f>
        <v>1185</v>
      </c>
      <c r="L16" s="451">
        <f t="shared" si="1"/>
        <v>124</v>
      </c>
      <c r="M16" s="451">
        <f t="shared" ref="M16" si="20">1000+O16+(F15-1)*50</f>
        <v>1185</v>
      </c>
      <c r="N16" s="451">
        <f t="shared" ref="N16" si="21">100+P16+(F15-1)*5</f>
        <v>124</v>
      </c>
      <c r="O16" s="454">
        <v>135</v>
      </c>
      <c r="P16" s="455">
        <v>19</v>
      </c>
      <c r="Q16" s="456" t="s">
        <v>65</v>
      </c>
      <c r="R16" s="457" t="s">
        <v>185</v>
      </c>
    </row>
    <row r="17" spans="1:18" s="3" customFormat="1" ht="14.25" customHeight="1" x14ac:dyDescent="0.2">
      <c r="A17" s="2"/>
      <c r="B17" s="705"/>
      <c r="C17" s="450" t="s">
        <v>159</v>
      </c>
      <c r="D17" s="732"/>
      <c r="E17" s="732"/>
      <c r="F17" s="732"/>
      <c r="G17" s="732"/>
      <c r="H17" s="451">
        <v>7</v>
      </c>
      <c r="I17" s="452">
        <v>99</v>
      </c>
      <c r="J17" s="453">
        <v>0</v>
      </c>
      <c r="K17" s="453">
        <f t="shared" si="0"/>
        <v>1080</v>
      </c>
      <c r="L17" s="451">
        <f t="shared" si="1"/>
        <v>106</v>
      </c>
      <c r="M17" s="451">
        <f t="shared" ref="M17" si="22">1000+O17+(F15-1)*50</f>
        <v>1080</v>
      </c>
      <c r="N17" s="451">
        <f t="shared" ref="N17" si="23">100+P17+(F15-1)*5</f>
        <v>106</v>
      </c>
      <c r="O17" s="454">
        <v>30</v>
      </c>
      <c r="P17" s="455">
        <v>1</v>
      </c>
      <c r="Q17" s="456" t="s">
        <v>65</v>
      </c>
      <c r="R17" s="457" t="s">
        <v>184</v>
      </c>
    </row>
    <row r="18" spans="1:18" s="3" customFormat="1" ht="14.25" customHeight="1" thickBot="1" x14ac:dyDescent="0.25">
      <c r="A18" s="2"/>
      <c r="B18" s="706"/>
      <c r="C18" s="458" t="s">
        <v>108</v>
      </c>
      <c r="D18" s="733"/>
      <c r="E18" s="733"/>
      <c r="F18" s="733"/>
      <c r="G18" s="733"/>
      <c r="H18" s="459">
        <v>24</v>
      </c>
      <c r="I18" s="460">
        <v>94</v>
      </c>
      <c r="J18" s="461">
        <v>0</v>
      </c>
      <c r="K18" s="461">
        <f t="shared" si="0"/>
        <v>1125</v>
      </c>
      <c r="L18" s="459">
        <f t="shared" si="1"/>
        <v>114</v>
      </c>
      <c r="M18" s="459">
        <f t="shared" ref="M18" si="24">1000+O18+(F15-1)*50</f>
        <v>1125</v>
      </c>
      <c r="N18" s="459">
        <f t="shared" ref="N18" si="25">100+P18+(F15-1)*5</f>
        <v>114</v>
      </c>
      <c r="O18" s="462">
        <v>75</v>
      </c>
      <c r="P18" s="463">
        <v>9</v>
      </c>
      <c r="Q18" s="464" t="s">
        <v>71</v>
      </c>
      <c r="R18" s="465" t="s">
        <v>70</v>
      </c>
    </row>
    <row r="19" spans="1:18" s="3" customFormat="1" ht="14.25" customHeight="1" x14ac:dyDescent="0.2">
      <c r="A19" s="2"/>
      <c r="B19" s="707" t="s">
        <v>127</v>
      </c>
      <c r="C19" s="373" t="s">
        <v>160</v>
      </c>
      <c r="D19" s="725">
        <v>2</v>
      </c>
      <c r="E19" s="725">
        <v>10</v>
      </c>
      <c r="F19" s="725">
        <f>1+G19/100-MOD(G19,100)/100</f>
        <v>2</v>
      </c>
      <c r="G19" s="725">
        <f>H19+H20+H21+H22</f>
        <v>127</v>
      </c>
      <c r="H19" s="74">
        <v>44</v>
      </c>
      <c r="I19" s="75">
        <v>84</v>
      </c>
      <c r="J19" s="76">
        <v>0</v>
      </c>
      <c r="K19" s="76">
        <f t="shared" si="0"/>
        <v>1180</v>
      </c>
      <c r="L19" s="74">
        <f t="shared" si="1"/>
        <v>123</v>
      </c>
      <c r="M19" s="428">
        <f t="shared" ref="M19" si="26">1000+O19+(F19-1)*50</f>
        <v>1180</v>
      </c>
      <c r="N19" s="428">
        <f t="shared" ref="N19" si="27">100+P19+(F19-1)*5</f>
        <v>123</v>
      </c>
      <c r="O19" s="78">
        <v>130</v>
      </c>
      <c r="P19" s="79">
        <v>18</v>
      </c>
      <c r="Q19" s="268" t="s">
        <v>72</v>
      </c>
      <c r="R19" s="269" t="s">
        <v>185</v>
      </c>
    </row>
    <row r="20" spans="1:18" s="3" customFormat="1" ht="14.25" customHeight="1" x14ac:dyDescent="0.2">
      <c r="A20" s="2"/>
      <c r="B20" s="708"/>
      <c r="C20" s="374" t="s">
        <v>161</v>
      </c>
      <c r="D20" s="726"/>
      <c r="E20" s="726"/>
      <c r="F20" s="726"/>
      <c r="G20" s="726"/>
      <c r="H20" s="77">
        <v>20</v>
      </c>
      <c r="I20" s="80">
        <v>94</v>
      </c>
      <c r="J20" s="81">
        <v>0</v>
      </c>
      <c r="K20" s="81">
        <f t="shared" si="0"/>
        <v>1120</v>
      </c>
      <c r="L20" s="77">
        <f t="shared" si="1"/>
        <v>111</v>
      </c>
      <c r="M20" s="429">
        <f t="shared" ref="M20" si="28">1000+O20+(F19-1)*50</f>
        <v>1120</v>
      </c>
      <c r="N20" s="429">
        <f t="shared" ref="N20" si="29">100+P20+(F19-1)*5</f>
        <v>111</v>
      </c>
      <c r="O20" s="82">
        <v>70</v>
      </c>
      <c r="P20" s="83">
        <v>6</v>
      </c>
      <c r="Q20" s="270" t="s">
        <v>70</v>
      </c>
      <c r="R20" s="271" t="s">
        <v>186</v>
      </c>
    </row>
    <row r="21" spans="1:18" s="3" customFormat="1" ht="14.25" customHeight="1" x14ac:dyDescent="0.2">
      <c r="A21" s="2"/>
      <c r="B21" s="708"/>
      <c r="C21" s="374" t="s">
        <v>162</v>
      </c>
      <c r="D21" s="726"/>
      <c r="E21" s="726"/>
      <c r="F21" s="726"/>
      <c r="G21" s="726"/>
      <c r="H21" s="77">
        <v>8</v>
      </c>
      <c r="I21" s="80">
        <v>94</v>
      </c>
      <c r="J21" s="81">
        <v>0</v>
      </c>
      <c r="K21" s="81">
        <f t="shared" si="0"/>
        <v>1090</v>
      </c>
      <c r="L21" s="77">
        <f t="shared" si="1"/>
        <v>105</v>
      </c>
      <c r="M21" s="429">
        <f t="shared" ref="M21" si="30">1000+O21+(F19-1)*50</f>
        <v>1090</v>
      </c>
      <c r="N21" s="429">
        <f t="shared" ref="N21" si="31">100+P21+(F19-1)*5</f>
        <v>105</v>
      </c>
      <c r="O21" s="82">
        <v>40</v>
      </c>
      <c r="P21" s="83">
        <v>0</v>
      </c>
      <c r="Q21" s="270" t="s">
        <v>71</v>
      </c>
      <c r="R21" s="271" t="s">
        <v>65</v>
      </c>
    </row>
    <row r="22" spans="1:18" s="3" customFormat="1" ht="14.25" customHeight="1" thickBot="1" x14ac:dyDescent="0.25">
      <c r="A22" s="2">
        <v>1</v>
      </c>
      <c r="B22" s="709"/>
      <c r="C22" s="375" t="s">
        <v>8</v>
      </c>
      <c r="D22" s="727"/>
      <c r="E22" s="727"/>
      <c r="F22" s="727"/>
      <c r="G22" s="727"/>
      <c r="H22" s="84">
        <v>55</v>
      </c>
      <c r="I22" s="419">
        <v>89</v>
      </c>
      <c r="J22" s="85">
        <v>13</v>
      </c>
      <c r="K22" s="85">
        <f t="shared" si="0"/>
        <v>1030</v>
      </c>
      <c r="L22" s="84">
        <f t="shared" si="1"/>
        <v>115</v>
      </c>
      <c r="M22" s="430">
        <f t="shared" ref="M22" si="32">1000+O22+(F19-1)*50</f>
        <v>1185</v>
      </c>
      <c r="N22" s="430">
        <f t="shared" ref="N22" si="33">100+P22+(F19-1)*5</f>
        <v>133</v>
      </c>
      <c r="O22" s="86">
        <v>135</v>
      </c>
      <c r="P22" s="87">
        <v>28</v>
      </c>
      <c r="Q22" s="272" t="s">
        <v>73</v>
      </c>
      <c r="R22" s="273" t="s">
        <v>185</v>
      </c>
    </row>
    <row r="23" spans="1:18" ht="14.25" customHeight="1" x14ac:dyDescent="0.2">
      <c r="B23" s="710" t="s">
        <v>128</v>
      </c>
      <c r="C23" s="376" t="s">
        <v>164</v>
      </c>
      <c r="D23" s="728">
        <v>3</v>
      </c>
      <c r="E23" s="728">
        <v>6</v>
      </c>
      <c r="F23" s="728">
        <f>1+G23/100-MOD(G23,100)/100</f>
        <v>1.9999999999999998</v>
      </c>
      <c r="G23" s="728">
        <f>H23+H24+H25+H26</f>
        <v>155</v>
      </c>
      <c r="H23" s="88">
        <v>44</v>
      </c>
      <c r="I23" s="89">
        <v>94</v>
      </c>
      <c r="J23" s="90">
        <v>0</v>
      </c>
      <c r="K23" s="90">
        <f t="shared" si="0"/>
        <v>1195</v>
      </c>
      <c r="L23" s="88">
        <f t="shared" si="1"/>
        <v>120</v>
      </c>
      <c r="M23" s="88">
        <f t="shared" ref="M23" si="34">1000+O23+(F23-1)*50</f>
        <v>1195</v>
      </c>
      <c r="N23" s="88">
        <f t="shared" ref="N23" si="35">100+P23+(F23-1)*5</f>
        <v>120</v>
      </c>
      <c r="O23" s="91">
        <v>145</v>
      </c>
      <c r="P23" s="92">
        <v>15</v>
      </c>
      <c r="Q23" s="274" t="s">
        <v>73</v>
      </c>
      <c r="R23" s="275" t="s">
        <v>190</v>
      </c>
    </row>
    <row r="24" spans="1:18" ht="14.25" customHeight="1" x14ac:dyDescent="0.2">
      <c r="B24" s="711"/>
      <c r="C24" s="376" t="s">
        <v>89</v>
      </c>
      <c r="D24" s="729"/>
      <c r="E24" s="729"/>
      <c r="F24" s="729"/>
      <c r="G24" s="729"/>
      <c r="H24" s="88">
        <v>43</v>
      </c>
      <c r="I24" s="89">
        <v>94</v>
      </c>
      <c r="J24" s="90">
        <v>0</v>
      </c>
      <c r="K24" s="90">
        <f t="shared" si="0"/>
        <v>1195</v>
      </c>
      <c r="L24" s="88">
        <f t="shared" si="1"/>
        <v>119</v>
      </c>
      <c r="M24" s="88">
        <f t="shared" ref="M24" si="36">1000+O24+(F23-1)*50</f>
        <v>1195</v>
      </c>
      <c r="N24" s="88">
        <f t="shared" ref="N24" si="37">100+P24+(F23-1)*5</f>
        <v>119</v>
      </c>
      <c r="O24" s="91">
        <v>145</v>
      </c>
      <c r="P24" s="92">
        <v>14</v>
      </c>
      <c r="Q24" s="274" t="s">
        <v>70</v>
      </c>
      <c r="R24" s="275" t="s">
        <v>185</v>
      </c>
    </row>
    <row r="25" spans="1:18" ht="14.25" customHeight="1" x14ac:dyDescent="0.2">
      <c r="B25" s="711"/>
      <c r="C25" s="376" t="s">
        <v>3</v>
      </c>
      <c r="D25" s="729"/>
      <c r="E25" s="729"/>
      <c r="F25" s="729"/>
      <c r="G25" s="729"/>
      <c r="H25" s="88">
        <v>45</v>
      </c>
      <c r="I25" s="89">
        <v>99</v>
      </c>
      <c r="J25" s="90">
        <v>0</v>
      </c>
      <c r="K25" s="90">
        <f t="shared" si="0"/>
        <v>1165</v>
      </c>
      <c r="L25" s="88">
        <f t="shared" si="1"/>
        <v>127</v>
      </c>
      <c r="M25" s="88">
        <f t="shared" ref="M25" si="38">1000+O25+(F23-1)*50</f>
        <v>1165</v>
      </c>
      <c r="N25" s="88">
        <f t="shared" ref="N25" si="39">100+P25+(F23-1)*5</f>
        <v>127</v>
      </c>
      <c r="O25" s="91">
        <v>115</v>
      </c>
      <c r="P25" s="92">
        <v>22</v>
      </c>
      <c r="Q25" s="274" t="s">
        <v>186</v>
      </c>
      <c r="R25" s="275" t="s">
        <v>185</v>
      </c>
    </row>
    <row r="26" spans="1:18" ht="14.25" customHeight="1" thickBot="1" x14ac:dyDescent="0.25">
      <c r="A26" s="2"/>
      <c r="B26" s="712"/>
      <c r="C26" s="376" t="s">
        <v>79</v>
      </c>
      <c r="D26" s="730"/>
      <c r="E26" s="730"/>
      <c r="F26" s="730"/>
      <c r="G26" s="730"/>
      <c r="H26" s="88">
        <v>23</v>
      </c>
      <c r="I26" s="89">
        <v>99</v>
      </c>
      <c r="J26" s="90">
        <v>0</v>
      </c>
      <c r="K26" s="90">
        <f t="shared" si="0"/>
        <v>1115</v>
      </c>
      <c r="L26" s="88">
        <f t="shared" si="1"/>
        <v>115</v>
      </c>
      <c r="M26" s="88">
        <f t="shared" ref="M26" si="40">1000+O26+(F23-1)*50</f>
        <v>1115</v>
      </c>
      <c r="N26" s="88">
        <f t="shared" ref="N26" si="41">100+P26+(F23-1)*5</f>
        <v>115</v>
      </c>
      <c r="O26" s="91">
        <v>65</v>
      </c>
      <c r="P26" s="92">
        <v>10</v>
      </c>
      <c r="Q26" s="274" t="s">
        <v>182</v>
      </c>
      <c r="R26" s="275" t="s">
        <v>202</v>
      </c>
    </row>
    <row r="27" spans="1:18" s="3" customFormat="1" ht="14.25" customHeight="1" x14ac:dyDescent="0.2">
      <c r="A27" s="2"/>
      <c r="B27" s="668" t="s">
        <v>129</v>
      </c>
      <c r="C27" s="377" t="s">
        <v>34</v>
      </c>
      <c r="D27" s="680">
        <v>0</v>
      </c>
      <c r="E27" s="680">
        <v>4</v>
      </c>
      <c r="F27" s="680">
        <f>1+G27/100-MOD(G27,100)/100</f>
        <v>1</v>
      </c>
      <c r="G27" s="680">
        <f>H27+H28+H29+H30</f>
        <v>70</v>
      </c>
      <c r="H27" s="93">
        <v>0</v>
      </c>
      <c r="I27" s="94">
        <v>99</v>
      </c>
      <c r="J27" s="95">
        <v>0</v>
      </c>
      <c r="K27" s="95">
        <f>M27*(100-J27)/100-MOD(M27*(100-J27),100)/100</f>
        <v>1000</v>
      </c>
      <c r="L27" s="93">
        <f t="shared" si="1"/>
        <v>100</v>
      </c>
      <c r="M27" s="432">
        <f t="shared" ref="M27" si="42">1000+O27+(F27-1)*50</f>
        <v>1000</v>
      </c>
      <c r="N27" s="432">
        <f t="shared" ref="N27" si="43">100+P27+(F27-1)*5</f>
        <v>100</v>
      </c>
      <c r="O27" s="98">
        <v>0</v>
      </c>
      <c r="P27" s="99">
        <v>0</v>
      </c>
      <c r="Q27" s="276" t="s">
        <v>188</v>
      </c>
      <c r="R27" s="277" t="s">
        <v>188</v>
      </c>
    </row>
    <row r="28" spans="1:18" s="3" customFormat="1" ht="14.25" customHeight="1" x14ac:dyDescent="0.2">
      <c r="A28" s="2"/>
      <c r="B28" s="669"/>
      <c r="C28" s="431" t="s">
        <v>112</v>
      </c>
      <c r="D28" s="681"/>
      <c r="E28" s="681"/>
      <c r="F28" s="681"/>
      <c r="G28" s="681"/>
      <c r="H28" s="97">
        <v>12</v>
      </c>
      <c r="I28" s="100">
        <v>99</v>
      </c>
      <c r="J28" s="96">
        <v>0</v>
      </c>
      <c r="K28" s="96">
        <f t="shared" si="0"/>
        <v>1030</v>
      </c>
      <c r="L28" s="97">
        <f t="shared" si="1"/>
        <v>106</v>
      </c>
      <c r="M28" s="433">
        <f t="shared" ref="M28" si="44">1000+O28+(F27-1)*50</f>
        <v>1030</v>
      </c>
      <c r="N28" s="433">
        <f t="shared" ref="N28" si="45">100+P28+(F27-1)*5</f>
        <v>106</v>
      </c>
      <c r="O28" s="101">
        <v>30</v>
      </c>
      <c r="P28" s="102">
        <v>6</v>
      </c>
      <c r="Q28" s="278" t="s">
        <v>68</v>
      </c>
      <c r="R28" s="279" t="s">
        <v>65</v>
      </c>
    </row>
    <row r="29" spans="1:18" s="3" customFormat="1" ht="14.25" customHeight="1" x14ac:dyDescent="0.2">
      <c r="A29" s="2"/>
      <c r="B29" s="669"/>
      <c r="C29" s="378" t="s">
        <v>78</v>
      </c>
      <c r="D29" s="681"/>
      <c r="E29" s="681"/>
      <c r="F29" s="681"/>
      <c r="G29" s="681"/>
      <c r="H29" s="97">
        <v>43</v>
      </c>
      <c r="I29" s="100">
        <v>84</v>
      </c>
      <c r="J29" s="96">
        <v>0</v>
      </c>
      <c r="K29" s="96">
        <f t="shared" si="0"/>
        <v>1105</v>
      </c>
      <c r="L29" s="97">
        <f t="shared" si="1"/>
        <v>122</v>
      </c>
      <c r="M29" s="433">
        <f t="shared" ref="M29" si="46">1000+O29+(F27-1)*50</f>
        <v>1105</v>
      </c>
      <c r="N29" s="433">
        <f t="shared" ref="N29" si="47">100+P29+(F27-1)*5</f>
        <v>122</v>
      </c>
      <c r="O29" s="101">
        <v>105</v>
      </c>
      <c r="P29" s="102">
        <v>22</v>
      </c>
      <c r="Q29" s="278" t="s">
        <v>65</v>
      </c>
      <c r="R29" s="279" t="s">
        <v>182</v>
      </c>
    </row>
    <row r="30" spans="1:18" s="3" customFormat="1" ht="14.25" customHeight="1" thickBot="1" x14ac:dyDescent="0.25">
      <c r="A30" s="2"/>
      <c r="B30" s="670"/>
      <c r="C30" s="379" t="s">
        <v>168</v>
      </c>
      <c r="D30" s="682"/>
      <c r="E30" s="682"/>
      <c r="F30" s="682"/>
      <c r="G30" s="682"/>
      <c r="H30" s="103">
        <v>15</v>
      </c>
      <c r="I30" s="420">
        <v>99</v>
      </c>
      <c r="J30" s="104">
        <v>0</v>
      </c>
      <c r="K30" s="104">
        <f>M30*(100-J30)/100-MOD(M30*(100-J30),100)/100</f>
        <v>1070</v>
      </c>
      <c r="L30" s="103">
        <f t="shared" si="1"/>
        <v>101</v>
      </c>
      <c r="M30" s="434">
        <f t="shared" ref="M30" si="48">1000+O30+(F27-1)*50</f>
        <v>1070</v>
      </c>
      <c r="N30" s="434">
        <f t="shared" ref="N30" si="49">100+P30+(F27-1)*5</f>
        <v>101</v>
      </c>
      <c r="O30" s="105">
        <v>70</v>
      </c>
      <c r="P30" s="106">
        <v>1</v>
      </c>
      <c r="Q30" s="280" t="s">
        <v>188</v>
      </c>
      <c r="R30" s="281" t="s">
        <v>189</v>
      </c>
    </row>
    <row r="31" spans="1:18" s="3" customFormat="1" ht="14.25" customHeight="1" x14ac:dyDescent="0.2">
      <c r="A31" s="2"/>
      <c r="B31" s="671" t="s">
        <v>130</v>
      </c>
      <c r="C31" s="380" t="s">
        <v>169</v>
      </c>
      <c r="D31" s="677">
        <v>2</v>
      </c>
      <c r="E31" s="677">
        <v>10</v>
      </c>
      <c r="F31" s="677">
        <f>1+G31/100-MOD(G31,100)/100</f>
        <v>2</v>
      </c>
      <c r="G31" s="677">
        <f>H31+H32+H33+H34</f>
        <v>117</v>
      </c>
      <c r="H31" s="107">
        <v>36</v>
      </c>
      <c r="I31" s="108">
        <v>99</v>
      </c>
      <c r="J31" s="109">
        <v>0</v>
      </c>
      <c r="K31" s="109">
        <f t="shared" si="0"/>
        <v>1150</v>
      </c>
      <c r="L31" s="107">
        <f t="shared" si="1"/>
        <v>121</v>
      </c>
      <c r="M31" s="107">
        <f t="shared" ref="M31" si="50">1000+O31+(F31-1)*50</f>
        <v>1150</v>
      </c>
      <c r="N31" s="107">
        <f t="shared" ref="N31" si="51">100+P31+(F31-1)*5</f>
        <v>121</v>
      </c>
      <c r="O31" s="110">
        <v>100</v>
      </c>
      <c r="P31" s="111">
        <v>16</v>
      </c>
      <c r="Q31" s="282" t="s">
        <v>73</v>
      </c>
      <c r="R31" s="283" t="s">
        <v>182</v>
      </c>
    </row>
    <row r="32" spans="1:18" s="3" customFormat="1" ht="14.25" customHeight="1" x14ac:dyDescent="0.2">
      <c r="A32" s="2"/>
      <c r="B32" s="672"/>
      <c r="C32" s="380" t="s">
        <v>22</v>
      </c>
      <c r="D32" s="678"/>
      <c r="E32" s="678"/>
      <c r="F32" s="678"/>
      <c r="G32" s="678"/>
      <c r="H32" s="107">
        <v>40</v>
      </c>
      <c r="I32" s="108">
        <v>99</v>
      </c>
      <c r="J32" s="109">
        <v>0</v>
      </c>
      <c r="K32" s="109">
        <f t="shared" si="0"/>
        <v>1105</v>
      </c>
      <c r="L32" s="107">
        <f t="shared" si="1"/>
        <v>128</v>
      </c>
      <c r="M32" s="107">
        <f t="shared" ref="M32" si="52">1000+O32+(F31-1)*50</f>
        <v>1105</v>
      </c>
      <c r="N32" s="107">
        <f t="shared" ref="N32" si="53">100+P32+(F31-1)*5</f>
        <v>128</v>
      </c>
      <c r="O32" s="110">
        <v>55</v>
      </c>
      <c r="P32" s="111">
        <v>23</v>
      </c>
      <c r="Q32" s="282" t="s">
        <v>71</v>
      </c>
      <c r="R32" s="283" t="s">
        <v>182</v>
      </c>
    </row>
    <row r="33" spans="1:18" s="3" customFormat="1" ht="14.25" customHeight="1" x14ac:dyDescent="0.2">
      <c r="A33" s="2"/>
      <c r="B33" s="672"/>
      <c r="C33" s="380" t="s">
        <v>77</v>
      </c>
      <c r="D33" s="678"/>
      <c r="E33" s="678"/>
      <c r="F33" s="678"/>
      <c r="G33" s="678"/>
      <c r="H33" s="107">
        <v>17</v>
      </c>
      <c r="I33" s="108">
        <v>99</v>
      </c>
      <c r="J33" s="109">
        <v>0</v>
      </c>
      <c r="K33" s="109">
        <f t="shared" si="0"/>
        <v>1125</v>
      </c>
      <c r="L33" s="107">
        <f t="shared" si="1"/>
        <v>107</v>
      </c>
      <c r="M33" s="107">
        <f t="shared" ref="M33" si="54">1000+O33+(F31-1)*50</f>
        <v>1125</v>
      </c>
      <c r="N33" s="107">
        <f t="shared" ref="N33" si="55">100+P33+(F31-1)*5</f>
        <v>107</v>
      </c>
      <c r="O33" s="110">
        <v>75</v>
      </c>
      <c r="P33" s="111">
        <v>2</v>
      </c>
      <c r="Q33" s="282" t="s">
        <v>71</v>
      </c>
      <c r="R33" s="283" t="s">
        <v>70</v>
      </c>
    </row>
    <row r="34" spans="1:18" s="3" customFormat="1" ht="14.25" customHeight="1" thickBot="1" x14ac:dyDescent="0.25">
      <c r="A34" s="2"/>
      <c r="B34" s="673"/>
      <c r="C34" s="380" t="s">
        <v>5</v>
      </c>
      <c r="D34" s="679"/>
      <c r="E34" s="679"/>
      <c r="F34" s="679"/>
      <c r="G34" s="679"/>
      <c r="H34" s="107">
        <v>24</v>
      </c>
      <c r="I34" s="108">
        <v>99</v>
      </c>
      <c r="J34" s="109">
        <v>0</v>
      </c>
      <c r="K34" s="109">
        <f t="shared" si="0"/>
        <v>1125</v>
      </c>
      <c r="L34" s="107">
        <f t="shared" si="1"/>
        <v>114</v>
      </c>
      <c r="M34" s="107">
        <f t="shared" ref="M34" si="56">1000+O34+(F31-1)*50</f>
        <v>1125</v>
      </c>
      <c r="N34" s="107">
        <f t="shared" ref="N34" si="57">100+P34+(F31-1)*5</f>
        <v>114</v>
      </c>
      <c r="O34" s="110">
        <v>75</v>
      </c>
      <c r="P34" s="111">
        <v>9</v>
      </c>
      <c r="Q34" s="282" t="s">
        <v>73</v>
      </c>
      <c r="R34" s="283" t="s">
        <v>189</v>
      </c>
    </row>
    <row r="35" spans="1:18" ht="14.25" customHeight="1" x14ac:dyDescent="0.2">
      <c r="B35" s="674" t="s">
        <v>131</v>
      </c>
      <c r="C35" s="435" t="s">
        <v>170</v>
      </c>
      <c r="D35" s="643">
        <v>3</v>
      </c>
      <c r="E35" s="643">
        <v>11</v>
      </c>
      <c r="F35" s="643">
        <f>1+G35/100-MOD(G35,100)/100</f>
        <v>1.9999999999999996</v>
      </c>
      <c r="G35" s="643">
        <f>H35+H36+H37+H38</f>
        <v>114</v>
      </c>
      <c r="H35" s="112">
        <v>14</v>
      </c>
      <c r="I35" s="113">
        <v>99</v>
      </c>
      <c r="J35" s="114">
        <v>0</v>
      </c>
      <c r="K35" s="114">
        <f t="shared" si="0"/>
        <v>1090</v>
      </c>
      <c r="L35" s="112">
        <f t="shared" si="1"/>
        <v>111</v>
      </c>
      <c r="M35" s="436">
        <f t="shared" ref="M35" si="58">1000+O35+(F35-1)*50</f>
        <v>1090</v>
      </c>
      <c r="N35" s="436">
        <f t="shared" ref="N35" si="59">100+P35+(F35-1)*5</f>
        <v>111</v>
      </c>
      <c r="O35" s="115">
        <v>40</v>
      </c>
      <c r="P35" s="116">
        <v>6</v>
      </c>
      <c r="Q35" s="284" t="s">
        <v>72</v>
      </c>
      <c r="R35" s="285" t="s">
        <v>184</v>
      </c>
    </row>
    <row r="36" spans="1:18" ht="14.25" customHeight="1" x14ac:dyDescent="0.2">
      <c r="A36" s="1">
        <v>1</v>
      </c>
      <c r="B36" s="675"/>
      <c r="C36" s="381" t="s">
        <v>84</v>
      </c>
      <c r="D36" s="644"/>
      <c r="E36" s="644"/>
      <c r="F36" s="644"/>
      <c r="G36" s="644"/>
      <c r="H36" s="117">
        <v>14</v>
      </c>
      <c r="I36" s="118">
        <v>89</v>
      </c>
      <c r="J36" s="119">
        <v>0</v>
      </c>
      <c r="K36" s="119">
        <f t="shared" si="0"/>
        <v>1090</v>
      </c>
      <c r="L36" s="117">
        <f t="shared" si="1"/>
        <v>111</v>
      </c>
      <c r="M36" s="437">
        <f t="shared" ref="M36" si="60">1000+O36+(F35-1)*50</f>
        <v>1090</v>
      </c>
      <c r="N36" s="437">
        <f t="shared" ref="N36" si="61">100+P36+(F35-1)*5</f>
        <v>111</v>
      </c>
      <c r="O36" s="120">
        <v>40</v>
      </c>
      <c r="P36" s="121">
        <v>6</v>
      </c>
      <c r="Q36" s="286" t="s">
        <v>72</v>
      </c>
      <c r="R36" s="287" t="s">
        <v>184</v>
      </c>
    </row>
    <row r="37" spans="1:18" ht="14.25" customHeight="1" x14ac:dyDescent="0.2">
      <c r="B37" s="675"/>
      <c r="C37" s="381" t="s">
        <v>172</v>
      </c>
      <c r="D37" s="644"/>
      <c r="E37" s="644"/>
      <c r="F37" s="644"/>
      <c r="G37" s="644"/>
      <c r="H37" s="117">
        <v>0</v>
      </c>
      <c r="I37" s="118">
        <v>99</v>
      </c>
      <c r="J37" s="119">
        <v>0</v>
      </c>
      <c r="K37" s="119">
        <f t="shared" si="0"/>
        <v>1050</v>
      </c>
      <c r="L37" s="117">
        <f t="shared" si="1"/>
        <v>105</v>
      </c>
      <c r="M37" s="437">
        <f t="shared" ref="M37" si="62">1000+O37+(F35-1)*50</f>
        <v>1050</v>
      </c>
      <c r="N37" s="437">
        <f t="shared" ref="N37" si="63">100+P37+(F35-1)*5</f>
        <v>105</v>
      </c>
      <c r="O37" s="120">
        <v>0</v>
      </c>
      <c r="P37" s="121">
        <v>0</v>
      </c>
      <c r="Q37" s="286" t="s">
        <v>64</v>
      </c>
      <c r="R37" s="287" t="s">
        <v>68</v>
      </c>
    </row>
    <row r="38" spans="1:18" ht="14.25" customHeight="1" thickBot="1" x14ac:dyDescent="0.25">
      <c r="B38" s="676"/>
      <c r="C38" s="382" t="s">
        <v>86</v>
      </c>
      <c r="D38" s="645"/>
      <c r="E38" s="645"/>
      <c r="F38" s="645"/>
      <c r="G38" s="645"/>
      <c r="H38" s="122">
        <v>86</v>
      </c>
      <c r="I38" s="421">
        <v>74</v>
      </c>
      <c r="J38" s="123">
        <v>0</v>
      </c>
      <c r="K38" s="123">
        <f t="shared" si="0"/>
        <v>1310</v>
      </c>
      <c r="L38" s="122">
        <f t="shared" si="1"/>
        <v>139</v>
      </c>
      <c r="M38" s="438">
        <f t="shared" ref="M38" si="64">1000+O38+(F35-1)*50</f>
        <v>1310</v>
      </c>
      <c r="N38" s="438">
        <f t="shared" ref="N38" si="65">100+P38+(F35-1)*5</f>
        <v>139</v>
      </c>
      <c r="O38" s="124">
        <v>260</v>
      </c>
      <c r="P38" s="125">
        <v>34</v>
      </c>
      <c r="Q38" s="288" t="s">
        <v>73</v>
      </c>
      <c r="R38" s="289" t="s">
        <v>198</v>
      </c>
    </row>
    <row r="39" spans="1:18" s="3" customFormat="1" ht="14.25" customHeight="1" x14ac:dyDescent="0.2">
      <c r="A39" s="2">
        <v>2</v>
      </c>
      <c r="B39" s="742" t="s">
        <v>132</v>
      </c>
      <c r="C39" s="539" t="s">
        <v>85</v>
      </c>
      <c r="D39" s="646">
        <v>0</v>
      </c>
      <c r="E39" s="646">
        <v>0</v>
      </c>
      <c r="F39" s="646">
        <f>1+G39/100-MOD(G39,100)/100</f>
        <v>2</v>
      </c>
      <c r="G39" s="646">
        <f>H39+H40+H41+H42</f>
        <v>133</v>
      </c>
      <c r="H39" s="126">
        <v>23</v>
      </c>
      <c r="I39" s="127">
        <v>89</v>
      </c>
      <c r="J39" s="128">
        <v>0</v>
      </c>
      <c r="K39" s="128">
        <f t="shared" si="0"/>
        <v>1110</v>
      </c>
      <c r="L39" s="126">
        <f t="shared" si="1"/>
        <v>116</v>
      </c>
      <c r="M39" s="126">
        <f t="shared" ref="M39" si="66">1000+O39+(F39-1)*50</f>
        <v>1110</v>
      </c>
      <c r="N39" s="126">
        <f t="shared" ref="N39" si="67">100+P39+(F39-1)*5</f>
        <v>116</v>
      </c>
      <c r="O39" s="129">
        <v>60</v>
      </c>
      <c r="P39" s="130">
        <v>11</v>
      </c>
      <c r="Q39" s="290" t="s">
        <v>189</v>
      </c>
      <c r="R39" s="291" t="s">
        <v>204</v>
      </c>
    </row>
    <row r="40" spans="1:18" s="3" customFormat="1" ht="14.25" customHeight="1" x14ac:dyDescent="0.2">
      <c r="A40" s="2" t="s">
        <v>219</v>
      </c>
      <c r="B40" s="743"/>
      <c r="C40" s="539" t="s">
        <v>174</v>
      </c>
      <c r="D40" s="647"/>
      <c r="E40" s="647"/>
      <c r="F40" s="647"/>
      <c r="G40" s="647"/>
      <c r="H40" s="126">
        <v>60</v>
      </c>
      <c r="I40" s="127">
        <v>89</v>
      </c>
      <c r="J40" s="128">
        <v>0</v>
      </c>
      <c r="K40" s="128">
        <f t="shared" si="0"/>
        <v>1225</v>
      </c>
      <c r="L40" s="126">
        <f t="shared" si="1"/>
        <v>130</v>
      </c>
      <c r="M40" s="126">
        <f t="shared" ref="M40" si="68">1000+O40+(F39-1)*50</f>
        <v>1225</v>
      </c>
      <c r="N40" s="126">
        <f t="shared" ref="N40" si="69">100+P40+(F39-1)*5</f>
        <v>130</v>
      </c>
      <c r="O40" s="129">
        <v>175</v>
      </c>
      <c r="P40" s="130">
        <v>25</v>
      </c>
      <c r="Q40" s="290" t="s">
        <v>188</v>
      </c>
      <c r="R40" s="291" t="s">
        <v>194</v>
      </c>
    </row>
    <row r="41" spans="1:18" s="3" customFormat="1" ht="14.25" customHeight="1" x14ac:dyDescent="0.2">
      <c r="A41" s="2" t="s">
        <v>219</v>
      </c>
      <c r="B41" s="743"/>
      <c r="C41" s="539" t="s">
        <v>175</v>
      </c>
      <c r="D41" s="647"/>
      <c r="E41" s="647"/>
      <c r="F41" s="647"/>
      <c r="G41" s="647"/>
      <c r="H41" s="126">
        <v>15</v>
      </c>
      <c r="I41" s="127">
        <v>99</v>
      </c>
      <c r="J41" s="128">
        <v>0</v>
      </c>
      <c r="K41" s="128">
        <f t="shared" si="0"/>
        <v>1080</v>
      </c>
      <c r="L41" s="126">
        <f t="shared" si="1"/>
        <v>114</v>
      </c>
      <c r="M41" s="126">
        <f t="shared" ref="M41" si="70">1000+O41+(F39-1)*50</f>
        <v>1080</v>
      </c>
      <c r="N41" s="126">
        <f t="shared" ref="N41" si="71">100+P41+(F39-1)*5</f>
        <v>114</v>
      </c>
      <c r="O41" s="129">
        <v>30</v>
      </c>
      <c r="P41" s="130">
        <v>9</v>
      </c>
      <c r="Q41" s="290" t="s">
        <v>188</v>
      </c>
      <c r="R41" s="291" t="s">
        <v>193</v>
      </c>
    </row>
    <row r="42" spans="1:18" s="3" customFormat="1" ht="14.25" customHeight="1" thickBot="1" x14ac:dyDescent="0.25">
      <c r="A42" s="2" t="s">
        <v>219</v>
      </c>
      <c r="B42" s="744"/>
      <c r="C42" s="539" t="s">
        <v>176</v>
      </c>
      <c r="D42" s="648"/>
      <c r="E42" s="648"/>
      <c r="F42" s="648"/>
      <c r="G42" s="648"/>
      <c r="H42" s="126">
        <v>35</v>
      </c>
      <c r="I42" s="127">
        <v>99</v>
      </c>
      <c r="J42" s="128">
        <v>0</v>
      </c>
      <c r="K42" s="128">
        <f t="shared" si="0"/>
        <v>1140</v>
      </c>
      <c r="L42" s="126">
        <f t="shared" si="1"/>
        <v>122</v>
      </c>
      <c r="M42" s="126">
        <f t="shared" ref="M42" si="72">1000+O42+(F39-1)*50</f>
        <v>1140</v>
      </c>
      <c r="N42" s="126">
        <f t="shared" ref="N42" si="73">100+P42+(F39-1)*5</f>
        <v>122</v>
      </c>
      <c r="O42" s="129">
        <v>90</v>
      </c>
      <c r="P42" s="130">
        <v>17</v>
      </c>
      <c r="Q42" s="290" t="s">
        <v>188</v>
      </c>
      <c r="R42" s="291" t="s">
        <v>204</v>
      </c>
    </row>
    <row r="43" spans="1:18" ht="14.25" customHeight="1" x14ac:dyDescent="0.2">
      <c r="B43" s="650" t="s">
        <v>133</v>
      </c>
      <c r="C43" s="384" t="s">
        <v>10</v>
      </c>
      <c r="D43" s="628">
        <v>3</v>
      </c>
      <c r="E43" s="628">
        <v>6</v>
      </c>
      <c r="F43" s="628">
        <f>1+G43/100-MOD(G43,100)/100</f>
        <v>1</v>
      </c>
      <c r="G43" s="628">
        <f>H43+H44+H45+H46</f>
        <v>72</v>
      </c>
      <c r="H43" s="131">
        <v>15</v>
      </c>
      <c r="I43" s="132">
        <v>99</v>
      </c>
      <c r="J43" s="133">
        <v>0</v>
      </c>
      <c r="K43" s="133">
        <f t="shared" si="0"/>
        <v>1045</v>
      </c>
      <c r="L43" s="131">
        <f t="shared" si="1"/>
        <v>106</v>
      </c>
      <c r="M43" s="439">
        <f t="shared" ref="M43" si="74">1000+O43+(F43-1)*50</f>
        <v>1045</v>
      </c>
      <c r="N43" s="439">
        <f t="shared" ref="N43" si="75">100+P43+(F43-1)*5</f>
        <v>106</v>
      </c>
      <c r="O43" s="134">
        <v>45</v>
      </c>
      <c r="P43" s="135">
        <v>6</v>
      </c>
      <c r="Q43" s="292" t="s">
        <v>183</v>
      </c>
      <c r="R43" s="293" t="s">
        <v>184</v>
      </c>
    </row>
    <row r="44" spans="1:18" ht="14.25" customHeight="1" x14ac:dyDescent="0.2">
      <c r="B44" s="651"/>
      <c r="C44" s="385" t="s">
        <v>177</v>
      </c>
      <c r="D44" s="629"/>
      <c r="E44" s="629"/>
      <c r="F44" s="629"/>
      <c r="G44" s="629"/>
      <c r="H44" s="136">
        <v>9</v>
      </c>
      <c r="I44" s="137">
        <v>99</v>
      </c>
      <c r="J44" s="138">
        <v>0</v>
      </c>
      <c r="K44" s="138">
        <f t="shared" si="0"/>
        <v>1040</v>
      </c>
      <c r="L44" s="136">
        <f t="shared" si="1"/>
        <v>101</v>
      </c>
      <c r="M44" s="440">
        <f t="shared" ref="M44" si="76">1000+O44+(F43-1)*50</f>
        <v>1040</v>
      </c>
      <c r="N44" s="440">
        <f t="shared" ref="N44" si="77">100+P44+(F43-1)*5</f>
        <v>101</v>
      </c>
      <c r="O44" s="139">
        <v>40</v>
      </c>
      <c r="P44" s="140">
        <v>1</v>
      </c>
      <c r="Q44" s="294" t="s">
        <v>183</v>
      </c>
      <c r="R44" s="295" t="s">
        <v>184</v>
      </c>
    </row>
    <row r="45" spans="1:18" ht="14.25" customHeight="1" x14ac:dyDescent="0.2">
      <c r="A45" s="1">
        <v>2</v>
      </c>
      <c r="B45" s="651"/>
      <c r="C45" s="385" t="s">
        <v>178</v>
      </c>
      <c r="D45" s="629"/>
      <c r="E45" s="629"/>
      <c r="F45" s="629"/>
      <c r="G45" s="629"/>
      <c r="H45" s="136">
        <v>28</v>
      </c>
      <c r="I45" s="137">
        <v>99</v>
      </c>
      <c r="J45" s="138">
        <v>4</v>
      </c>
      <c r="K45" s="138">
        <f t="shared" si="0"/>
        <v>1022</v>
      </c>
      <c r="L45" s="136">
        <f t="shared" si="1"/>
        <v>98</v>
      </c>
      <c r="M45" s="440">
        <f t="shared" ref="M45" si="78">1000+O45+(F43-1)*50</f>
        <v>1065</v>
      </c>
      <c r="N45" s="440">
        <f t="shared" ref="N45" si="79">100+P45+(F43-1)*5</f>
        <v>103</v>
      </c>
      <c r="O45" s="139">
        <v>65</v>
      </c>
      <c r="P45" s="140">
        <v>3</v>
      </c>
      <c r="Q45" s="294" t="s">
        <v>73</v>
      </c>
      <c r="R45" s="295" t="s">
        <v>191</v>
      </c>
    </row>
    <row r="46" spans="1:18" ht="14.25" customHeight="1" thickBot="1" x14ac:dyDescent="0.25">
      <c r="B46" s="652"/>
      <c r="C46" s="386" t="s">
        <v>179</v>
      </c>
      <c r="D46" s="630"/>
      <c r="E46" s="630"/>
      <c r="F46" s="630"/>
      <c r="G46" s="630"/>
      <c r="H46" s="141">
        <v>20</v>
      </c>
      <c r="I46" s="422">
        <v>94</v>
      </c>
      <c r="J46" s="142">
        <v>0</v>
      </c>
      <c r="K46" s="142">
        <f t="shared" si="0"/>
        <v>1070</v>
      </c>
      <c r="L46" s="141">
        <f t="shared" si="1"/>
        <v>106</v>
      </c>
      <c r="M46" s="441">
        <f t="shared" ref="M46" si="80">1000+O46+(F43-1)*50</f>
        <v>1070</v>
      </c>
      <c r="N46" s="441">
        <f t="shared" ref="N46" si="81">100+P46+(F43-1)*5</f>
        <v>106</v>
      </c>
      <c r="O46" s="143">
        <v>70</v>
      </c>
      <c r="P46" s="144">
        <v>6</v>
      </c>
      <c r="Q46" s="296" t="s">
        <v>68</v>
      </c>
      <c r="R46" s="297" t="s">
        <v>70</v>
      </c>
    </row>
    <row r="47" spans="1:18" ht="14.25" customHeight="1" x14ac:dyDescent="0.2">
      <c r="A47" s="1">
        <v>1</v>
      </c>
      <c r="B47" s="653" t="s">
        <v>134</v>
      </c>
      <c r="C47" s="387" t="s">
        <v>87</v>
      </c>
      <c r="D47" s="661">
        <v>1</v>
      </c>
      <c r="E47" s="661">
        <v>8</v>
      </c>
      <c r="F47" s="661">
        <f>1+G47/100-MOD(G47,100)/100</f>
        <v>1</v>
      </c>
      <c r="G47" s="661">
        <f>H47+H48+H49+H50</f>
        <v>95</v>
      </c>
      <c r="H47" s="145">
        <v>54</v>
      </c>
      <c r="I47" s="146">
        <v>94</v>
      </c>
      <c r="J47" s="147">
        <v>18</v>
      </c>
      <c r="K47" s="147">
        <f t="shared" si="0"/>
        <v>938</v>
      </c>
      <c r="L47" s="145">
        <f t="shared" si="1"/>
        <v>102</v>
      </c>
      <c r="M47" s="145">
        <f t="shared" ref="M47" si="82">1000+O47+(F47-1)*50</f>
        <v>1145</v>
      </c>
      <c r="N47" s="145">
        <f t="shared" ref="N47" si="83">100+P47+(F47-1)*5</f>
        <v>125</v>
      </c>
      <c r="O47" s="148">
        <v>145</v>
      </c>
      <c r="P47" s="149">
        <v>25</v>
      </c>
      <c r="Q47" s="298" t="s">
        <v>73</v>
      </c>
      <c r="R47" s="299" t="s">
        <v>194</v>
      </c>
    </row>
    <row r="48" spans="1:18" ht="14.25" customHeight="1" x14ac:dyDescent="0.2">
      <c r="B48" s="654"/>
      <c r="C48" s="387" t="s">
        <v>111</v>
      </c>
      <c r="D48" s="662"/>
      <c r="E48" s="662"/>
      <c r="F48" s="662"/>
      <c r="G48" s="662"/>
      <c r="H48" s="145">
        <v>24</v>
      </c>
      <c r="I48" s="146">
        <v>99</v>
      </c>
      <c r="J48" s="147">
        <v>0</v>
      </c>
      <c r="K48" s="147">
        <f t="shared" si="0"/>
        <v>1070</v>
      </c>
      <c r="L48" s="145">
        <f t="shared" si="1"/>
        <v>110</v>
      </c>
      <c r="M48" s="145">
        <f t="shared" ref="M48" si="84">1000+O48+(F47-1)*50</f>
        <v>1070</v>
      </c>
      <c r="N48" s="145">
        <f t="shared" ref="N48" si="85">100+P48+(F47-1)*5</f>
        <v>110</v>
      </c>
      <c r="O48" s="148">
        <v>70</v>
      </c>
      <c r="P48" s="149">
        <v>10</v>
      </c>
      <c r="Q48" s="298" t="s">
        <v>70</v>
      </c>
      <c r="R48" s="299" t="s">
        <v>186</v>
      </c>
    </row>
    <row r="49" spans="1:18" ht="14.25" customHeight="1" x14ac:dyDescent="0.2">
      <c r="B49" s="654"/>
      <c r="C49" s="387" t="s">
        <v>180</v>
      </c>
      <c r="D49" s="662"/>
      <c r="E49" s="662"/>
      <c r="F49" s="662"/>
      <c r="G49" s="662"/>
      <c r="H49" s="145">
        <v>8</v>
      </c>
      <c r="I49" s="146">
        <v>89</v>
      </c>
      <c r="J49" s="147">
        <v>0</v>
      </c>
      <c r="K49" s="147">
        <f t="shared" si="0"/>
        <v>1025</v>
      </c>
      <c r="L49" s="145">
        <f t="shared" si="1"/>
        <v>103</v>
      </c>
      <c r="M49" s="145">
        <f t="shared" ref="M49" si="86">1000+O49+(F47-1)*50</f>
        <v>1025</v>
      </c>
      <c r="N49" s="145">
        <f t="shared" ref="N49" si="87">100+P49+(F47-1)*5</f>
        <v>103</v>
      </c>
      <c r="O49" s="148">
        <v>25</v>
      </c>
      <c r="P49" s="149">
        <v>3</v>
      </c>
      <c r="Q49" s="298" t="s">
        <v>73</v>
      </c>
      <c r="R49" s="299" t="s">
        <v>196</v>
      </c>
    </row>
    <row r="50" spans="1:18" ht="14.25" customHeight="1" thickBot="1" x14ac:dyDescent="0.25">
      <c r="B50" s="655"/>
      <c r="C50" s="388" t="s">
        <v>181</v>
      </c>
      <c r="D50" s="663"/>
      <c r="E50" s="663"/>
      <c r="F50" s="663"/>
      <c r="G50" s="663"/>
      <c r="H50" s="150">
        <v>9</v>
      </c>
      <c r="I50" s="146">
        <v>99</v>
      </c>
      <c r="J50" s="151">
        <v>0</v>
      </c>
      <c r="K50" s="151">
        <f t="shared" si="0"/>
        <v>1040</v>
      </c>
      <c r="L50" s="150">
        <f t="shared" si="1"/>
        <v>101</v>
      </c>
      <c r="M50" s="145">
        <f t="shared" ref="M50" si="88">1000+O50+(F47-1)*50</f>
        <v>1040</v>
      </c>
      <c r="N50" s="145">
        <f t="shared" ref="N50" si="89">100+P50+(F47-1)*5</f>
        <v>101</v>
      </c>
      <c r="O50" s="152">
        <v>40</v>
      </c>
      <c r="P50" s="153">
        <v>1</v>
      </c>
      <c r="Q50" s="300" t="s">
        <v>70</v>
      </c>
      <c r="R50" s="301" t="s">
        <v>184</v>
      </c>
    </row>
    <row r="51" spans="1:18" ht="14.25" customHeight="1" thickBot="1" x14ac:dyDescent="0.2">
      <c r="B51" s="410" t="s">
        <v>50</v>
      </c>
      <c r="C51" s="411" t="s">
        <v>51</v>
      </c>
      <c r="D51" s="412" t="s">
        <v>76</v>
      </c>
      <c r="E51" s="413" t="s">
        <v>52</v>
      </c>
      <c r="F51" s="414" t="s">
        <v>58</v>
      </c>
      <c r="G51" s="415" t="s">
        <v>59</v>
      </c>
      <c r="H51" s="20" t="s">
        <v>60</v>
      </c>
      <c r="I51" s="21" t="s">
        <v>53</v>
      </c>
      <c r="J51" s="22" t="s">
        <v>54</v>
      </c>
      <c r="K51" s="22" t="s">
        <v>55</v>
      </c>
      <c r="L51" s="23" t="s">
        <v>56</v>
      </c>
      <c r="M51" s="23" t="s">
        <v>61</v>
      </c>
      <c r="N51" s="23" t="s">
        <v>62</v>
      </c>
      <c r="O51" s="24" t="s">
        <v>74</v>
      </c>
      <c r="P51" s="28" t="s">
        <v>75</v>
      </c>
      <c r="Q51" s="302" t="s">
        <v>63</v>
      </c>
      <c r="R51" s="303" t="s">
        <v>57</v>
      </c>
    </row>
    <row r="52" spans="1:18" ht="14.25" customHeight="1" x14ac:dyDescent="0.2">
      <c r="B52" s="656" t="s">
        <v>135</v>
      </c>
      <c r="C52" s="466" t="s">
        <v>9</v>
      </c>
      <c r="D52" s="666">
        <v>1</v>
      </c>
      <c r="E52" s="664">
        <v>11</v>
      </c>
      <c r="F52" s="666">
        <f>1+G52/100-MOD(G52,100)/100</f>
        <v>0.99999999999999989</v>
      </c>
      <c r="G52" s="664">
        <f>H52+H53+H54+H55</f>
        <v>86</v>
      </c>
      <c r="H52" s="426">
        <v>0</v>
      </c>
      <c r="I52" s="467">
        <v>84</v>
      </c>
      <c r="J52" s="468">
        <v>0</v>
      </c>
      <c r="K52" s="468">
        <f t="shared" si="0"/>
        <v>1000</v>
      </c>
      <c r="L52" s="426">
        <f t="shared" si="1"/>
        <v>100</v>
      </c>
      <c r="M52" s="426">
        <f>1000+O52+(F52-1)*50</f>
        <v>1000</v>
      </c>
      <c r="N52" s="426">
        <f>100+P52+(F52-1)*5</f>
        <v>100</v>
      </c>
      <c r="O52" s="469">
        <v>0</v>
      </c>
      <c r="P52" s="470">
        <v>0</v>
      </c>
      <c r="Q52" s="471" t="s">
        <v>72</v>
      </c>
      <c r="R52" s="472" t="s">
        <v>68</v>
      </c>
    </row>
    <row r="53" spans="1:18" ht="14.25" customHeight="1" x14ac:dyDescent="0.2">
      <c r="B53" s="657"/>
      <c r="C53" s="473" t="s">
        <v>109</v>
      </c>
      <c r="D53" s="667"/>
      <c r="E53" s="665"/>
      <c r="F53" s="667"/>
      <c r="G53" s="665"/>
      <c r="H53" s="427">
        <v>56</v>
      </c>
      <c r="I53" s="474">
        <v>84</v>
      </c>
      <c r="J53" s="475">
        <v>0</v>
      </c>
      <c r="K53" s="475">
        <f t="shared" si="0"/>
        <v>1135</v>
      </c>
      <c r="L53" s="427">
        <f t="shared" si="1"/>
        <v>129</v>
      </c>
      <c r="M53" s="427">
        <f>1000+O53+(F52-1)*50</f>
        <v>1135</v>
      </c>
      <c r="N53" s="427">
        <f>100+P53+(F52-1)*5</f>
        <v>129</v>
      </c>
      <c r="O53" s="476">
        <v>135</v>
      </c>
      <c r="P53" s="477">
        <v>29</v>
      </c>
      <c r="Q53" s="478" t="s">
        <v>65</v>
      </c>
      <c r="R53" s="479" t="s">
        <v>185</v>
      </c>
    </row>
    <row r="54" spans="1:18" ht="14.25" customHeight="1" x14ac:dyDescent="0.2">
      <c r="B54" s="657"/>
      <c r="C54" s="473" t="s">
        <v>110</v>
      </c>
      <c r="D54" s="667"/>
      <c r="E54" s="665"/>
      <c r="F54" s="667"/>
      <c r="G54" s="665"/>
      <c r="H54" s="427">
        <v>20</v>
      </c>
      <c r="I54" s="474">
        <v>94</v>
      </c>
      <c r="J54" s="475">
        <v>0</v>
      </c>
      <c r="K54" s="475">
        <f t="shared" si="0"/>
        <v>1065</v>
      </c>
      <c r="L54" s="427">
        <f t="shared" si="1"/>
        <v>107</v>
      </c>
      <c r="M54" s="427">
        <f>1000+O54+(F52-1)*50</f>
        <v>1065</v>
      </c>
      <c r="N54" s="427">
        <f>100+P54+(F52-1)*5</f>
        <v>107</v>
      </c>
      <c r="O54" s="476">
        <v>65</v>
      </c>
      <c r="P54" s="477">
        <v>7</v>
      </c>
      <c r="Q54" s="478" t="s">
        <v>64</v>
      </c>
      <c r="R54" s="479" t="s">
        <v>70</v>
      </c>
    </row>
    <row r="55" spans="1:18" ht="14.25" customHeight="1" thickBot="1" x14ac:dyDescent="0.25">
      <c r="B55" s="657"/>
      <c r="C55" s="473" t="s">
        <v>4</v>
      </c>
      <c r="D55" s="667"/>
      <c r="E55" s="665"/>
      <c r="F55" s="667"/>
      <c r="G55" s="665"/>
      <c r="H55" s="427">
        <v>10</v>
      </c>
      <c r="I55" s="474">
        <v>99</v>
      </c>
      <c r="J55" s="475">
        <v>0</v>
      </c>
      <c r="K55" s="475">
        <f t="shared" si="0"/>
        <v>1035</v>
      </c>
      <c r="L55" s="427">
        <f t="shared" si="1"/>
        <v>103</v>
      </c>
      <c r="M55" s="427">
        <f>1000+O55+(F52-1)*50</f>
        <v>1035</v>
      </c>
      <c r="N55" s="427">
        <f>100+P55+(F52-1)*5</f>
        <v>103</v>
      </c>
      <c r="O55" s="476">
        <v>35</v>
      </c>
      <c r="P55" s="477">
        <v>3</v>
      </c>
      <c r="Q55" s="478" t="s">
        <v>64</v>
      </c>
      <c r="R55" s="479" t="s">
        <v>64</v>
      </c>
    </row>
    <row r="56" spans="1:18" ht="14.25" customHeight="1" x14ac:dyDescent="0.2">
      <c r="B56" s="658" t="s">
        <v>136</v>
      </c>
      <c r="C56" s="370" t="s">
        <v>6</v>
      </c>
      <c r="D56" s="631">
        <v>1</v>
      </c>
      <c r="E56" s="621">
        <v>6</v>
      </c>
      <c r="F56" s="631">
        <f>1+G56/100-MOD(G56,100)/100</f>
        <v>0.99999999999999989</v>
      </c>
      <c r="G56" s="621">
        <f>H56+H57+H58+H59</f>
        <v>67</v>
      </c>
      <c r="H56" s="59">
        <v>6</v>
      </c>
      <c r="I56" s="60">
        <v>99</v>
      </c>
      <c r="J56" s="61">
        <v>0</v>
      </c>
      <c r="K56" s="61">
        <f t="shared" si="0"/>
        <v>1030</v>
      </c>
      <c r="L56" s="59">
        <f t="shared" si="1"/>
        <v>100</v>
      </c>
      <c r="M56" s="59">
        <f t="shared" ref="M56" si="90">1000+O56+(F56-1)*50</f>
        <v>1030</v>
      </c>
      <c r="N56" s="59">
        <f t="shared" ref="N56" si="91">100+P56+(F56-1)*5</f>
        <v>100</v>
      </c>
      <c r="O56" s="62">
        <v>30</v>
      </c>
      <c r="P56" s="63">
        <v>0</v>
      </c>
      <c r="Q56" s="262" t="s">
        <v>183</v>
      </c>
      <c r="R56" s="263" t="s">
        <v>184</v>
      </c>
    </row>
    <row r="57" spans="1:18" ht="14.25" customHeight="1" x14ac:dyDescent="0.2">
      <c r="B57" s="659"/>
      <c r="C57" s="371" t="s">
        <v>88</v>
      </c>
      <c r="D57" s="632"/>
      <c r="E57" s="622"/>
      <c r="F57" s="632"/>
      <c r="G57" s="622"/>
      <c r="H57" s="64">
        <v>33</v>
      </c>
      <c r="I57" s="65">
        <v>94</v>
      </c>
      <c r="J57" s="66">
        <v>1</v>
      </c>
      <c r="K57" s="66">
        <f t="shared" si="0"/>
        <v>1093</v>
      </c>
      <c r="L57" s="64">
        <f t="shared" si="1"/>
        <v>110</v>
      </c>
      <c r="M57" s="64">
        <f t="shared" ref="M57" si="92">1000+O57+(F56-1)*50</f>
        <v>1105</v>
      </c>
      <c r="N57" s="64">
        <f t="shared" ref="N57" si="93">100+P57+(F56-1)*5</f>
        <v>112</v>
      </c>
      <c r="O57" s="67">
        <v>105</v>
      </c>
      <c r="P57" s="68">
        <v>12</v>
      </c>
      <c r="Q57" s="264" t="s">
        <v>183</v>
      </c>
      <c r="R57" s="265" t="s">
        <v>186</v>
      </c>
    </row>
    <row r="58" spans="1:18" ht="14.25" customHeight="1" x14ac:dyDescent="0.2">
      <c r="B58" s="659"/>
      <c r="C58" s="371" t="s">
        <v>107</v>
      </c>
      <c r="D58" s="632"/>
      <c r="E58" s="622"/>
      <c r="F58" s="632"/>
      <c r="G58" s="622"/>
      <c r="H58" s="64">
        <v>0</v>
      </c>
      <c r="I58" s="65">
        <v>99</v>
      </c>
      <c r="J58" s="66">
        <v>0</v>
      </c>
      <c r="K58" s="66">
        <f t="shared" si="0"/>
        <v>1000</v>
      </c>
      <c r="L58" s="64">
        <f t="shared" si="1"/>
        <v>100</v>
      </c>
      <c r="M58" s="64">
        <f t="shared" ref="M58" si="94">1000+O58+(F56-1)*50</f>
        <v>1000</v>
      </c>
      <c r="N58" s="64">
        <f t="shared" ref="N58" si="95">100+P58+(F56-1)*5</f>
        <v>100</v>
      </c>
      <c r="O58" s="67">
        <v>0</v>
      </c>
      <c r="P58" s="68">
        <v>0</v>
      </c>
      <c r="Q58" s="264" t="s">
        <v>68</v>
      </c>
      <c r="R58" s="265" t="s">
        <v>68</v>
      </c>
    </row>
    <row r="59" spans="1:18" s="3" customFormat="1" ht="14.25" customHeight="1" thickBot="1" x14ac:dyDescent="0.25">
      <c r="A59" s="1"/>
      <c r="B59" s="660"/>
      <c r="C59" s="372" t="s">
        <v>113</v>
      </c>
      <c r="D59" s="633"/>
      <c r="E59" s="623"/>
      <c r="F59" s="633"/>
      <c r="G59" s="623"/>
      <c r="H59" s="69">
        <v>28</v>
      </c>
      <c r="I59" s="70">
        <v>99</v>
      </c>
      <c r="J59" s="71">
        <v>0</v>
      </c>
      <c r="K59" s="71">
        <f t="shared" si="0"/>
        <v>1065</v>
      </c>
      <c r="L59" s="69">
        <f t="shared" si="1"/>
        <v>115</v>
      </c>
      <c r="M59" s="69">
        <f t="shared" ref="M59" si="96">1000+O59+(F56-1)*50</f>
        <v>1065</v>
      </c>
      <c r="N59" s="69">
        <f t="shared" ref="N59" si="97">100+P59+(F56-1)*5</f>
        <v>115</v>
      </c>
      <c r="O59" s="72">
        <v>65</v>
      </c>
      <c r="P59" s="73">
        <v>15</v>
      </c>
      <c r="Q59" s="266" t="s">
        <v>70</v>
      </c>
      <c r="R59" s="267" t="s">
        <v>189</v>
      </c>
    </row>
    <row r="60" spans="1:18" s="3" customFormat="1" ht="14.25" customHeight="1" x14ac:dyDescent="0.2">
      <c r="A60" s="2"/>
      <c r="B60" s="639" t="s">
        <v>137</v>
      </c>
      <c r="C60" s="480" t="s">
        <v>105</v>
      </c>
      <c r="D60" s="634">
        <v>3</v>
      </c>
      <c r="E60" s="624">
        <v>9</v>
      </c>
      <c r="F60" s="634">
        <f>1+G60/100-MOD(G60,100)/100</f>
        <v>3</v>
      </c>
      <c r="G60" s="624">
        <f>H60+H61+H62+H63</f>
        <v>209</v>
      </c>
      <c r="H60" s="154">
        <v>55</v>
      </c>
      <c r="I60" s="155">
        <v>79</v>
      </c>
      <c r="J60" s="156">
        <v>0</v>
      </c>
      <c r="K60" s="156">
        <f t="shared" si="0"/>
        <v>1270</v>
      </c>
      <c r="L60" s="154">
        <f t="shared" si="1"/>
        <v>131</v>
      </c>
      <c r="M60" s="481">
        <f t="shared" ref="M60" si="98">1000+O60+(F60-1)*50</f>
        <v>1270</v>
      </c>
      <c r="N60" s="481">
        <f t="shared" ref="N60" si="99">100+P60+(F60-1)*5</f>
        <v>131</v>
      </c>
      <c r="O60" s="157">
        <v>170</v>
      </c>
      <c r="P60" s="158">
        <v>21</v>
      </c>
      <c r="Q60" s="304" t="s">
        <v>208</v>
      </c>
      <c r="R60" s="305" t="s">
        <v>190</v>
      </c>
    </row>
    <row r="61" spans="1:18" s="3" customFormat="1" ht="14.25" customHeight="1" x14ac:dyDescent="0.2">
      <c r="A61" s="2"/>
      <c r="B61" s="639"/>
      <c r="C61" s="389" t="s">
        <v>91</v>
      </c>
      <c r="D61" s="634"/>
      <c r="E61" s="624"/>
      <c r="F61" s="634"/>
      <c r="G61" s="624"/>
      <c r="H61" s="154">
        <v>82</v>
      </c>
      <c r="I61" s="159">
        <v>89</v>
      </c>
      <c r="J61" s="156">
        <v>10</v>
      </c>
      <c r="K61" s="156">
        <f t="shared" si="0"/>
        <v>1219</v>
      </c>
      <c r="L61" s="154">
        <f t="shared" si="1"/>
        <v>126</v>
      </c>
      <c r="M61" s="482">
        <f t="shared" ref="M61" si="100">1000+O61+(F60-1)*50</f>
        <v>1355</v>
      </c>
      <c r="N61" s="482">
        <f t="shared" ref="N61" si="101">100+P61+(F60-1)*5</f>
        <v>141</v>
      </c>
      <c r="O61" s="157">
        <v>255</v>
      </c>
      <c r="P61" s="158">
        <v>31</v>
      </c>
      <c r="Q61" s="304" t="s">
        <v>187</v>
      </c>
      <c r="R61" s="305" t="s">
        <v>198</v>
      </c>
    </row>
    <row r="62" spans="1:18" s="3" customFormat="1" ht="14.25" customHeight="1" x14ac:dyDescent="0.2">
      <c r="A62" s="536"/>
      <c r="B62" s="639"/>
      <c r="C62" s="389" t="s">
        <v>106</v>
      </c>
      <c r="D62" s="634"/>
      <c r="E62" s="624"/>
      <c r="F62" s="634"/>
      <c r="G62" s="624"/>
      <c r="H62" s="154">
        <v>26</v>
      </c>
      <c r="I62" s="159">
        <v>99</v>
      </c>
      <c r="J62" s="156">
        <v>0</v>
      </c>
      <c r="K62" s="156">
        <f t="shared" si="0"/>
        <v>1175</v>
      </c>
      <c r="L62" s="154">
        <f t="shared" si="1"/>
        <v>121</v>
      </c>
      <c r="M62" s="482">
        <f t="shared" ref="M62" si="102">1000+O62+(F60-1)*50</f>
        <v>1175</v>
      </c>
      <c r="N62" s="482">
        <f t="shared" ref="N62" si="103">100+P62+(F60-1)*5</f>
        <v>121</v>
      </c>
      <c r="O62" s="157">
        <v>75</v>
      </c>
      <c r="P62" s="158">
        <v>11</v>
      </c>
      <c r="Q62" s="304" t="s">
        <v>73</v>
      </c>
      <c r="R62" s="305" t="s">
        <v>189</v>
      </c>
    </row>
    <row r="63" spans="1:18" s="3" customFormat="1" ht="14.25" customHeight="1" thickBot="1" x14ac:dyDescent="0.25">
      <c r="A63" s="2"/>
      <c r="B63" s="639"/>
      <c r="C63" s="389" t="s">
        <v>32</v>
      </c>
      <c r="D63" s="634"/>
      <c r="E63" s="624"/>
      <c r="F63" s="634"/>
      <c r="G63" s="624"/>
      <c r="H63" s="154">
        <v>46</v>
      </c>
      <c r="I63" s="159">
        <v>94</v>
      </c>
      <c r="J63" s="156">
        <v>0</v>
      </c>
      <c r="K63" s="156">
        <f t="shared" si="0"/>
        <v>1230</v>
      </c>
      <c r="L63" s="154">
        <f t="shared" si="1"/>
        <v>130</v>
      </c>
      <c r="M63" s="482">
        <f t="shared" ref="M63" si="104">1000+O63+(F60-1)*50</f>
        <v>1230</v>
      </c>
      <c r="N63" s="482">
        <f t="shared" ref="N63" si="105">100+P63+(F60-1)*5</f>
        <v>130</v>
      </c>
      <c r="O63" s="157">
        <v>130</v>
      </c>
      <c r="P63" s="158">
        <v>20</v>
      </c>
      <c r="Q63" s="304" t="s">
        <v>73</v>
      </c>
      <c r="R63" s="305" t="s">
        <v>200</v>
      </c>
    </row>
    <row r="64" spans="1:18" s="3" customFormat="1" ht="14.25" customHeight="1" x14ac:dyDescent="0.2">
      <c r="A64" s="2">
        <v>1</v>
      </c>
      <c r="B64" s="694" t="s">
        <v>138</v>
      </c>
      <c r="C64" s="483" t="s">
        <v>104</v>
      </c>
      <c r="D64" s="635">
        <v>1</v>
      </c>
      <c r="E64" s="625">
        <v>2</v>
      </c>
      <c r="F64" s="635">
        <f>1+G64/100-MOD(G64,100)/100</f>
        <v>1</v>
      </c>
      <c r="G64" s="625">
        <f>H64+H65+H66+H67</f>
        <v>24</v>
      </c>
      <c r="H64" s="160">
        <v>0</v>
      </c>
      <c r="I64" s="161">
        <v>99</v>
      </c>
      <c r="J64" s="162">
        <v>5</v>
      </c>
      <c r="K64" s="162">
        <f t="shared" si="0"/>
        <v>950</v>
      </c>
      <c r="L64" s="160">
        <f t="shared" si="1"/>
        <v>95</v>
      </c>
      <c r="M64" s="484">
        <f t="shared" ref="M64" si="106">1000+O64+(F64-1)*50</f>
        <v>1000</v>
      </c>
      <c r="N64" s="484">
        <f t="shared" ref="N64" si="107">100+P64+(F64-1)*5</f>
        <v>100</v>
      </c>
      <c r="O64" s="164">
        <v>0</v>
      </c>
      <c r="P64" s="165">
        <v>0</v>
      </c>
      <c r="Q64" s="306" t="s">
        <v>188</v>
      </c>
      <c r="R64" s="307" t="s">
        <v>188</v>
      </c>
    </row>
    <row r="65" spans="1:18" s="3" customFormat="1" ht="14.25" customHeight="1" x14ac:dyDescent="0.2">
      <c r="A65" s="2"/>
      <c r="B65" s="695"/>
      <c r="C65" s="390" t="s">
        <v>103</v>
      </c>
      <c r="D65" s="636"/>
      <c r="E65" s="626"/>
      <c r="F65" s="636"/>
      <c r="G65" s="626"/>
      <c r="H65" s="163">
        <v>0</v>
      </c>
      <c r="I65" s="166">
        <v>99</v>
      </c>
      <c r="J65" s="167">
        <v>0</v>
      </c>
      <c r="K65" s="167">
        <f t="shared" si="0"/>
        <v>1000</v>
      </c>
      <c r="L65" s="163">
        <f t="shared" si="1"/>
        <v>100</v>
      </c>
      <c r="M65" s="485">
        <f t="shared" ref="M65" si="108">1000+O65+(F64-1)*50</f>
        <v>1000</v>
      </c>
      <c r="N65" s="485">
        <f t="shared" ref="N65" si="109">100+P65+(F64-1)*5</f>
        <v>100</v>
      </c>
      <c r="O65" s="168">
        <v>0</v>
      </c>
      <c r="P65" s="169">
        <v>0</v>
      </c>
      <c r="Q65" s="308" t="s">
        <v>188</v>
      </c>
      <c r="R65" s="309" t="s">
        <v>188</v>
      </c>
    </row>
    <row r="66" spans="1:18" s="3" customFormat="1" ht="14.25" customHeight="1" x14ac:dyDescent="0.2">
      <c r="A66" s="2"/>
      <c r="B66" s="695"/>
      <c r="C66" s="390" t="s">
        <v>21</v>
      </c>
      <c r="D66" s="636"/>
      <c r="E66" s="626"/>
      <c r="F66" s="636"/>
      <c r="G66" s="626"/>
      <c r="H66" s="163">
        <v>12</v>
      </c>
      <c r="I66" s="166">
        <v>99</v>
      </c>
      <c r="J66" s="167">
        <v>0</v>
      </c>
      <c r="K66" s="167">
        <f t="shared" si="0"/>
        <v>1035</v>
      </c>
      <c r="L66" s="163">
        <f t="shared" si="1"/>
        <v>105</v>
      </c>
      <c r="M66" s="485">
        <f t="shared" ref="M66" si="110">1000+O66+(F64-1)*50</f>
        <v>1035</v>
      </c>
      <c r="N66" s="485">
        <f t="shared" ref="N66" si="111">100+P66+(F64-1)*5</f>
        <v>105</v>
      </c>
      <c r="O66" s="168">
        <v>35</v>
      </c>
      <c r="P66" s="169">
        <v>5</v>
      </c>
      <c r="Q66" s="308" t="s">
        <v>184</v>
      </c>
      <c r="R66" s="309" t="s">
        <v>184</v>
      </c>
    </row>
    <row r="67" spans="1:18" ht="14.25" customHeight="1" thickBot="1" x14ac:dyDescent="0.25">
      <c r="A67" s="2"/>
      <c r="B67" s="696"/>
      <c r="C67" s="391" t="s">
        <v>38</v>
      </c>
      <c r="D67" s="637"/>
      <c r="E67" s="627"/>
      <c r="F67" s="637"/>
      <c r="G67" s="627"/>
      <c r="H67" s="170">
        <v>12</v>
      </c>
      <c r="I67" s="166">
        <v>94</v>
      </c>
      <c r="J67" s="171">
        <v>0</v>
      </c>
      <c r="K67" s="171">
        <f t="shared" si="0"/>
        <v>1035</v>
      </c>
      <c r="L67" s="170">
        <f t="shared" si="1"/>
        <v>105</v>
      </c>
      <c r="M67" s="485">
        <f t="shared" ref="M67" si="112">1000+O67+(F64-1)*50</f>
        <v>1035</v>
      </c>
      <c r="N67" s="485">
        <f t="shared" ref="N67" si="113">100+P67+(F64-1)*5</f>
        <v>105</v>
      </c>
      <c r="O67" s="172">
        <v>35</v>
      </c>
      <c r="P67" s="173">
        <v>5</v>
      </c>
      <c r="Q67" s="310" t="s">
        <v>183</v>
      </c>
      <c r="R67" s="311" t="s">
        <v>184</v>
      </c>
    </row>
    <row r="68" spans="1:18" ht="14.25" customHeight="1" x14ac:dyDescent="0.2">
      <c r="A68" s="1">
        <v>2</v>
      </c>
      <c r="B68" s="697" t="s">
        <v>139</v>
      </c>
      <c r="C68" s="486" t="s">
        <v>31</v>
      </c>
      <c r="D68" s="649">
        <v>1</v>
      </c>
      <c r="E68" s="638">
        <v>11</v>
      </c>
      <c r="F68" s="649">
        <f>1+G68/100-MOD(G68,100)/100</f>
        <v>2</v>
      </c>
      <c r="G68" s="638">
        <f>H68+H69+H70+H71</f>
        <v>121</v>
      </c>
      <c r="H68" s="174">
        <v>56</v>
      </c>
      <c r="I68" s="175">
        <v>74</v>
      </c>
      <c r="J68" s="176">
        <v>0</v>
      </c>
      <c r="K68" s="176">
        <f t="shared" ref="K68:K99" si="114">M68*(100-J68)/100-MOD(M68*(100-J68),100)/100</f>
        <v>1190</v>
      </c>
      <c r="L68" s="174">
        <f t="shared" si="1"/>
        <v>133</v>
      </c>
      <c r="M68" s="487">
        <f t="shared" ref="M68" si="115">1000+O68+(F68-1)*50</f>
        <v>1190</v>
      </c>
      <c r="N68" s="487">
        <f t="shared" ref="N68" si="116">100+P68+(F68-1)*5</f>
        <v>133</v>
      </c>
      <c r="O68" s="177">
        <v>140</v>
      </c>
      <c r="P68" s="178">
        <v>28</v>
      </c>
      <c r="Q68" s="312" t="s">
        <v>195</v>
      </c>
      <c r="R68" s="313" t="s">
        <v>190</v>
      </c>
    </row>
    <row r="69" spans="1:18" ht="14.25" customHeight="1" x14ac:dyDescent="0.2">
      <c r="B69" s="697"/>
      <c r="C69" s="392" t="s">
        <v>36</v>
      </c>
      <c r="D69" s="649"/>
      <c r="E69" s="638"/>
      <c r="F69" s="649"/>
      <c r="G69" s="638"/>
      <c r="H69" s="174">
        <v>0</v>
      </c>
      <c r="I69" s="179">
        <v>99</v>
      </c>
      <c r="J69" s="176">
        <v>0</v>
      </c>
      <c r="K69" s="176">
        <f t="shared" si="114"/>
        <v>1050</v>
      </c>
      <c r="L69" s="174">
        <f t="shared" ref="L69:L99" si="117">N69*(100-J69)/100-MOD(N69*(100-J69),100)/100</f>
        <v>105</v>
      </c>
      <c r="M69" s="488">
        <f t="shared" ref="M69" si="118">1000+O69+(F68-1)*50</f>
        <v>1050</v>
      </c>
      <c r="N69" s="488">
        <f t="shared" ref="N69" si="119">100+P69+(F68-1)*5</f>
        <v>105</v>
      </c>
      <c r="O69" s="177">
        <v>0</v>
      </c>
      <c r="P69" s="178">
        <v>0</v>
      </c>
      <c r="Q69" s="312" t="s">
        <v>64</v>
      </c>
      <c r="R69" s="313" t="s">
        <v>68</v>
      </c>
    </row>
    <row r="70" spans="1:18" ht="14.25" customHeight="1" x14ac:dyDescent="0.2">
      <c r="B70" s="697"/>
      <c r="C70" s="392" t="s">
        <v>46</v>
      </c>
      <c r="D70" s="649"/>
      <c r="E70" s="638"/>
      <c r="F70" s="649"/>
      <c r="G70" s="638"/>
      <c r="H70" s="174">
        <v>55</v>
      </c>
      <c r="I70" s="179">
        <v>84</v>
      </c>
      <c r="J70" s="176">
        <v>0</v>
      </c>
      <c r="K70" s="176">
        <f t="shared" si="114"/>
        <v>1170</v>
      </c>
      <c r="L70" s="174">
        <f t="shared" si="117"/>
        <v>136</v>
      </c>
      <c r="M70" s="488">
        <f t="shared" ref="M70" si="120">1000+O70+(F68-1)*50</f>
        <v>1170</v>
      </c>
      <c r="N70" s="488">
        <f t="shared" ref="N70" si="121">100+P70+(F68-1)*5</f>
        <v>136</v>
      </c>
      <c r="O70" s="177">
        <v>120</v>
      </c>
      <c r="P70" s="178">
        <v>31</v>
      </c>
      <c r="Q70" s="312" t="s">
        <v>70</v>
      </c>
      <c r="R70" s="313" t="s">
        <v>185</v>
      </c>
    </row>
    <row r="71" spans="1:18" ht="14.25" customHeight="1" thickBot="1" x14ac:dyDescent="0.25">
      <c r="B71" s="697"/>
      <c r="C71" s="392" t="s">
        <v>24</v>
      </c>
      <c r="D71" s="649"/>
      <c r="E71" s="638"/>
      <c r="F71" s="649"/>
      <c r="G71" s="638"/>
      <c r="H71" s="174">
        <v>10</v>
      </c>
      <c r="I71" s="179">
        <v>99</v>
      </c>
      <c r="J71" s="176">
        <v>0</v>
      </c>
      <c r="K71" s="176">
        <f t="shared" si="114"/>
        <v>1075</v>
      </c>
      <c r="L71" s="174">
        <f t="shared" si="117"/>
        <v>110</v>
      </c>
      <c r="M71" s="488">
        <f t="shared" ref="M71" si="122">1000+O71+(F68-1)*50</f>
        <v>1075</v>
      </c>
      <c r="N71" s="488">
        <f t="shared" ref="N71" si="123">100+P71+(F68-1)*5</f>
        <v>110</v>
      </c>
      <c r="O71" s="177">
        <v>25</v>
      </c>
      <c r="P71" s="178">
        <v>5</v>
      </c>
      <c r="Q71" s="312" t="s">
        <v>64</v>
      </c>
      <c r="R71" s="313" t="s">
        <v>64</v>
      </c>
    </row>
    <row r="72" spans="1:18" ht="14.25" customHeight="1" x14ac:dyDescent="0.2">
      <c r="B72" s="698" t="s">
        <v>140</v>
      </c>
      <c r="C72" s="393" t="s">
        <v>45</v>
      </c>
      <c r="D72" s="590">
        <v>1</v>
      </c>
      <c r="E72" s="581">
        <v>7</v>
      </c>
      <c r="F72" s="590">
        <f>1+G72/100-MOD(G72,100)/100</f>
        <v>1</v>
      </c>
      <c r="G72" s="581">
        <f>H72+H73+H74+H75</f>
        <v>76</v>
      </c>
      <c r="H72" s="180">
        <v>0</v>
      </c>
      <c r="I72" s="181">
        <v>99</v>
      </c>
      <c r="J72" s="182">
        <v>0</v>
      </c>
      <c r="K72" s="182">
        <f t="shared" si="114"/>
        <v>1000</v>
      </c>
      <c r="L72" s="180">
        <f t="shared" si="117"/>
        <v>100</v>
      </c>
      <c r="M72" s="180">
        <f t="shared" ref="M72" si="124">1000+O72+(F72-1)*50</f>
        <v>1000</v>
      </c>
      <c r="N72" s="180">
        <f t="shared" ref="N72" si="125">100+P72+(F72-1)*5</f>
        <v>100</v>
      </c>
      <c r="O72" s="183">
        <v>0</v>
      </c>
      <c r="P72" s="184">
        <v>0</v>
      </c>
      <c r="Q72" s="314" t="s">
        <v>183</v>
      </c>
      <c r="R72" s="315" t="s">
        <v>183</v>
      </c>
    </row>
    <row r="73" spans="1:18" ht="14.25" customHeight="1" x14ac:dyDescent="0.2">
      <c r="B73" s="699"/>
      <c r="C73" s="394" t="s">
        <v>1</v>
      </c>
      <c r="D73" s="591"/>
      <c r="E73" s="582"/>
      <c r="F73" s="591"/>
      <c r="G73" s="582"/>
      <c r="H73" s="185">
        <v>39</v>
      </c>
      <c r="I73" s="186">
        <v>89</v>
      </c>
      <c r="J73" s="187">
        <v>0</v>
      </c>
      <c r="K73" s="187">
        <f t="shared" si="114"/>
        <v>1130</v>
      </c>
      <c r="L73" s="185">
        <f t="shared" si="117"/>
        <v>113</v>
      </c>
      <c r="M73" s="185">
        <f t="shared" ref="M73" si="126">1000+O73+(F72-1)*50</f>
        <v>1130</v>
      </c>
      <c r="N73" s="185">
        <f t="shared" ref="N73" si="127">100+P73+(F72-1)*5</f>
        <v>113</v>
      </c>
      <c r="O73" s="188">
        <v>130</v>
      </c>
      <c r="P73" s="189">
        <v>13</v>
      </c>
      <c r="Q73" s="316" t="s">
        <v>65</v>
      </c>
      <c r="R73" s="317" t="s">
        <v>185</v>
      </c>
    </row>
    <row r="74" spans="1:18" ht="14.25" customHeight="1" x14ac:dyDescent="0.2">
      <c r="B74" s="699"/>
      <c r="C74" s="394" t="s">
        <v>17</v>
      </c>
      <c r="D74" s="591"/>
      <c r="E74" s="582"/>
      <c r="F74" s="591"/>
      <c r="G74" s="582"/>
      <c r="H74" s="185">
        <v>0</v>
      </c>
      <c r="I74" s="186">
        <v>99</v>
      </c>
      <c r="J74" s="187">
        <v>0</v>
      </c>
      <c r="K74" s="187">
        <f t="shared" si="114"/>
        <v>1000</v>
      </c>
      <c r="L74" s="185">
        <f t="shared" si="117"/>
        <v>100</v>
      </c>
      <c r="M74" s="185">
        <f t="shared" ref="M74" si="128">1000+O74+(F72-1)*50</f>
        <v>1000</v>
      </c>
      <c r="N74" s="185">
        <f t="shared" ref="N74" si="129">100+P74+(F72-1)*5</f>
        <v>100</v>
      </c>
      <c r="O74" s="188">
        <v>0</v>
      </c>
      <c r="P74" s="189">
        <v>0</v>
      </c>
      <c r="Q74" s="316" t="s">
        <v>68</v>
      </c>
      <c r="R74" s="317" t="s">
        <v>68</v>
      </c>
    </row>
    <row r="75" spans="1:18" ht="14.25" customHeight="1" thickBot="1" x14ac:dyDescent="0.25">
      <c r="B75" s="700"/>
      <c r="C75" s="395" t="s">
        <v>14</v>
      </c>
      <c r="D75" s="592"/>
      <c r="E75" s="583"/>
      <c r="F75" s="592"/>
      <c r="G75" s="583"/>
      <c r="H75" s="190">
        <v>37</v>
      </c>
      <c r="I75" s="186">
        <v>94</v>
      </c>
      <c r="J75" s="191">
        <v>0</v>
      </c>
      <c r="K75" s="191">
        <f t="shared" si="114"/>
        <v>1085</v>
      </c>
      <c r="L75" s="190">
        <f t="shared" si="117"/>
        <v>120</v>
      </c>
      <c r="M75" s="185">
        <f t="shared" ref="M75" si="130">1000+O75+(F72-1)*50</f>
        <v>1085</v>
      </c>
      <c r="N75" s="185">
        <f t="shared" ref="N75" si="131">100+P75+(F72-1)*5</f>
        <v>120</v>
      </c>
      <c r="O75" s="192">
        <v>85</v>
      </c>
      <c r="P75" s="193">
        <v>20</v>
      </c>
      <c r="Q75" s="318" t="s">
        <v>65</v>
      </c>
      <c r="R75" s="319" t="s">
        <v>73</v>
      </c>
    </row>
    <row r="76" spans="1:18" ht="14.25" customHeight="1" x14ac:dyDescent="0.2">
      <c r="A76" s="1" t="s">
        <v>210</v>
      </c>
      <c r="B76" s="738" t="s">
        <v>141</v>
      </c>
      <c r="C76" s="554" t="s">
        <v>19</v>
      </c>
      <c r="D76" s="593">
        <v>1</v>
      </c>
      <c r="E76" s="611">
        <v>0</v>
      </c>
      <c r="F76" s="593">
        <f>1+G76/100-MOD(G76,100)/100</f>
        <v>1.9999999999999998</v>
      </c>
      <c r="G76" s="611">
        <f>H76+H77+H78+H79</f>
        <v>105</v>
      </c>
      <c r="H76" s="194">
        <v>7</v>
      </c>
      <c r="I76" s="195">
        <v>99</v>
      </c>
      <c r="J76" s="196">
        <v>0</v>
      </c>
      <c r="K76" s="196">
        <f t="shared" si="114"/>
        <v>1080</v>
      </c>
      <c r="L76" s="194">
        <f t="shared" si="117"/>
        <v>106</v>
      </c>
      <c r="M76" s="197">
        <f t="shared" ref="M76" si="132">1000+O76+(F76-1)*50</f>
        <v>1080</v>
      </c>
      <c r="N76" s="197">
        <f t="shared" ref="N76" si="133">100+P76+(F76-1)*5</f>
        <v>106</v>
      </c>
      <c r="O76" s="198">
        <v>30</v>
      </c>
      <c r="P76" s="199">
        <v>1</v>
      </c>
      <c r="Q76" s="320" t="s">
        <v>193</v>
      </c>
      <c r="R76" s="321" t="s">
        <v>196</v>
      </c>
    </row>
    <row r="77" spans="1:18" ht="14.25" customHeight="1" x14ac:dyDescent="0.2">
      <c r="A77" s="1" t="s">
        <v>210</v>
      </c>
      <c r="B77" s="738"/>
      <c r="C77" s="554" t="s">
        <v>7</v>
      </c>
      <c r="D77" s="593"/>
      <c r="E77" s="611"/>
      <c r="F77" s="593"/>
      <c r="G77" s="611"/>
      <c r="H77" s="194">
        <v>28</v>
      </c>
      <c r="I77" s="200">
        <v>99</v>
      </c>
      <c r="J77" s="196">
        <v>0</v>
      </c>
      <c r="K77" s="196">
        <f t="shared" si="114"/>
        <v>1130</v>
      </c>
      <c r="L77" s="194">
        <f t="shared" si="117"/>
        <v>117</v>
      </c>
      <c r="M77" s="194">
        <f t="shared" ref="M77" si="134">1000+O77+(F76-1)*50</f>
        <v>1130</v>
      </c>
      <c r="N77" s="194">
        <f t="shared" ref="N77" si="135">100+P77+(F76-1)*5</f>
        <v>117</v>
      </c>
      <c r="O77" s="198">
        <v>80</v>
      </c>
      <c r="P77" s="199">
        <v>12</v>
      </c>
      <c r="Q77" s="320" t="s">
        <v>206</v>
      </c>
      <c r="R77" s="321" t="s">
        <v>202</v>
      </c>
    </row>
    <row r="78" spans="1:18" ht="14.25" customHeight="1" x14ac:dyDescent="0.2">
      <c r="A78" s="1" t="s">
        <v>210</v>
      </c>
      <c r="B78" s="738"/>
      <c r="C78" s="555" t="s">
        <v>37</v>
      </c>
      <c r="D78" s="593"/>
      <c r="E78" s="611"/>
      <c r="F78" s="593"/>
      <c r="G78" s="611"/>
      <c r="H78" s="194">
        <v>9</v>
      </c>
      <c r="I78" s="200">
        <v>99</v>
      </c>
      <c r="J78" s="196">
        <v>0</v>
      </c>
      <c r="K78" s="196">
        <f t="shared" si="114"/>
        <v>1085</v>
      </c>
      <c r="L78" s="194">
        <f t="shared" si="117"/>
        <v>107</v>
      </c>
      <c r="M78" s="194">
        <f t="shared" ref="M78" si="136">1000+O78+(F76-1)*50</f>
        <v>1085</v>
      </c>
      <c r="N78" s="194">
        <f t="shared" ref="N78" si="137">100+P78+(F76-1)*5</f>
        <v>107</v>
      </c>
      <c r="O78" s="198">
        <v>35</v>
      </c>
      <c r="P78" s="199">
        <v>2</v>
      </c>
      <c r="Q78" s="320" t="s">
        <v>206</v>
      </c>
      <c r="R78" s="321" t="s">
        <v>196</v>
      </c>
    </row>
    <row r="79" spans="1:18" s="3" customFormat="1" ht="14.25" customHeight="1" thickBot="1" x14ac:dyDescent="0.25">
      <c r="A79" s="2" t="s">
        <v>210</v>
      </c>
      <c r="B79" s="738"/>
      <c r="C79" s="554" t="s">
        <v>47</v>
      </c>
      <c r="D79" s="593"/>
      <c r="E79" s="611"/>
      <c r="F79" s="593"/>
      <c r="G79" s="611"/>
      <c r="H79" s="194">
        <v>61</v>
      </c>
      <c r="I79" s="200">
        <v>89</v>
      </c>
      <c r="J79" s="196">
        <v>0</v>
      </c>
      <c r="K79" s="196">
        <f t="shared" si="114"/>
        <v>1225</v>
      </c>
      <c r="L79" s="194">
        <f t="shared" si="117"/>
        <v>132</v>
      </c>
      <c r="M79" s="194">
        <f t="shared" ref="M79" si="138">1000+O79+(F76-1)*50</f>
        <v>1225</v>
      </c>
      <c r="N79" s="194">
        <f t="shared" ref="N79" si="139">100+P79+(F76-1)*5</f>
        <v>132</v>
      </c>
      <c r="O79" s="198">
        <v>175</v>
      </c>
      <c r="P79" s="199">
        <v>27</v>
      </c>
      <c r="Q79" s="320" t="s">
        <v>183</v>
      </c>
      <c r="R79" s="321" t="s">
        <v>190</v>
      </c>
    </row>
    <row r="80" spans="1:18" s="3" customFormat="1" ht="14.25" customHeight="1" x14ac:dyDescent="0.2">
      <c r="A80" s="2"/>
      <c r="B80" s="602" t="s">
        <v>142</v>
      </c>
      <c r="C80" s="490" t="s">
        <v>102</v>
      </c>
      <c r="D80" s="640">
        <v>3</v>
      </c>
      <c r="E80" s="612">
        <v>8</v>
      </c>
      <c r="F80" s="640">
        <f>1+G80/100-MOD(G80,100)/100</f>
        <v>1</v>
      </c>
      <c r="G80" s="612">
        <f>H80+H81+H82+H83</f>
        <v>91</v>
      </c>
      <c r="H80" s="201">
        <v>30</v>
      </c>
      <c r="I80" s="202">
        <v>84</v>
      </c>
      <c r="J80" s="203">
        <v>0</v>
      </c>
      <c r="K80" s="203">
        <f t="shared" si="114"/>
        <v>1075</v>
      </c>
      <c r="L80" s="201">
        <f t="shared" si="117"/>
        <v>115</v>
      </c>
      <c r="M80" s="491">
        <f t="shared" ref="M80" si="140">1000+O80+(F80-1)*50</f>
        <v>1075</v>
      </c>
      <c r="N80" s="491">
        <f t="shared" ref="N80" si="141">100+P80+(F80-1)*5</f>
        <v>115</v>
      </c>
      <c r="O80" s="205">
        <v>75</v>
      </c>
      <c r="P80" s="206">
        <v>15</v>
      </c>
      <c r="Q80" s="322" t="s">
        <v>184</v>
      </c>
      <c r="R80" s="323" t="s">
        <v>191</v>
      </c>
    </row>
    <row r="81" spans="1:18" s="3" customFormat="1" ht="14.25" customHeight="1" x14ac:dyDescent="0.2">
      <c r="A81" s="2"/>
      <c r="B81" s="603"/>
      <c r="C81" s="398" t="s">
        <v>12</v>
      </c>
      <c r="D81" s="641"/>
      <c r="E81" s="613"/>
      <c r="F81" s="641"/>
      <c r="G81" s="613"/>
      <c r="H81" s="204">
        <v>0</v>
      </c>
      <c r="I81" s="207">
        <v>99</v>
      </c>
      <c r="J81" s="208">
        <v>0</v>
      </c>
      <c r="K81" s="208">
        <f t="shared" si="114"/>
        <v>1000</v>
      </c>
      <c r="L81" s="204">
        <f t="shared" si="117"/>
        <v>100</v>
      </c>
      <c r="M81" s="492">
        <f t="shared" ref="M81" si="142">1000+O81+(F80-1)*50</f>
        <v>1000</v>
      </c>
      <c r="N81" s="492">
        <f t="shared" ref="N81" si="143">100+P81+(F80-1)*5</f>
        <v>100</v>
      </c>
      <c r="O81" s="209">
        <v>0</v>
      </c>
      <c r="P81" s="210">
        <v>0</v>
      </c>
      <c r="Q81" s="324" t="s">
        <v>71</v>
      </c>
      <c r="R81" s="325" t="s">
        <v>183</v>
      </c>
    </row>
    <row r="82" spans="1:18" s="3" customFormat="1" ht="14.25" customHeight="1" x14ac:dyDescent="0.2">
      <c r="A82" s="2"/>
      <c r="B82" s="603"/>
      <c r="C82" s="398" t="s">
        <v>15</v>
      </c>
      <c r="D82" s="641"/>
      <c r="E82" s="613"/>
      <c r="F82" s="641"/>
      <c r="G82" s="613"/>
      <c r="H82" s="204">
        <v>12</v>
      </c>
      <c r="I82" s="207">
        <v>99</v>
      </c>
      <c r="J82" s="208">
        <v>0</v>
      </c>
      <c r="K82" s="208">
        <f t="shared" si="114"/>
        <v>1035</v>
      </c>
      <c r="L82" s="204">
        <f t="shared" si="117"/>
        <v>105</v>
      </c>
      <c r="M82" s="492">
        <f t="shared" ref="M82" si="144">1000+O82+(F80-1)*50</f>
        <v>1035</v>
      </c>
      <c r="N82" s="492">
        <f t="shared" ref="N82" si="145">100+P82+(F80-1)*5</f>
        <v>105</v>
      </c>
      <c r="O82" s="209">
        <v>35</v>
      </c>
      <c r="P82" s="210">
        <v>5</v>
      </c>
      <c r="Q82" s="324" t="s">
        <v>70</v>
      </c>
      <c r="R82" s="325" t="s">
        <v>184</v>
      </c>
    </row>
    <row r="83" spans="1:18" ht="14.25" customHeight="1" thickBot="1" x14ac:dyDescent="0.25">
      <c r="A83" s="2"/>
      <c r="B83" s="604"/>
      <c r="C83" s="399" t="s">
        <v>100</v>
      </c>
      <c r="D83" s="642"/>
      <c r="E83" s="614"/>
      <c r="F83" s="642"/>
      <c r="G83" s="614"/>
      <c r="H83" s="211">
        <v>49</v>
      </c>
      <c r="I83" s="207">
        <v>89</v>
      </c>
      <c r="J83" s="212">
        <v>0</v>
      </c>
      <c r="K83" s="212">
        <f t="shared" si="114"/>
        <v>1115</v>
      </c>
      <c r="L83" s="211">
        <f t="shared" si="117"/>
        <v>116</v>
      </c>
      <c r="M83" s="492">
        <f t="shared" ref="M83" si="146">1000+O83+(F80-1)*50</f>
        <v>1115</v>
      </c>
      <c r="N83" s="492">
        <f t="shared" ref="N83" si="147">100+P83+(F80-1)*5</f>
        <v>116</v>
      </c>
      <c r="O83" s="213">
        <v>115</v>
      </c>
      <c r="P83" s="214">
        <v>16</v>
      </c>
      <c r="Q83" s="326" t="s">
        <v>73</v>
      </c>
      <c r="R83" s="327" t="s">
        <v>187</v>
      </c>
    </row>
    <row r="84" spans="1:18" ht="14.25" customHeight="1" x14ac:dyDescent="0.2">
      <c r="B84" s="605" t="s">
        <v>143</v>
      </c>
      <c r="C84" s="400" t="s">
        <v>33</v>
      </c>
      <c r="D84" s="618">
        <v>0</v>
      </c>
      <c r="E84" s="584">
        <v>11</v>
      </c>
      <c r="F84" s="618">
        <f>1+G84/100-MOD(G84,100)/100</f>
        <v>0.99999999999999989</v>
      </c>
      <c r="G84" s="584">
        <f>H84+H85+H86+H87</f>
        <v>61</v>
      </c>
      <c r="H84" s="215">
        <v>33</v>
      </c>
      <c r="I84" s="216">
        <v>99</v>
      </c>
      <c r="J84" s="217">
        <v>0</v>
      </c>
      <c r="K84" s="217">
        <f t="shared" si="114"/>
        <v>1085</v>
      </c>
      <c r="L84" s="215">
        <f t="shared" si="117"/>
        <v>116</v>
      </c>
      <c r="M84" s="215">
        <f t="shared" ref="M84" si="148">1000+O84+(F84-1)*50</f>
        <v>1085</v>
      </c>
      <c r="N84" s="215">
        <f t="shared" ref="N84" si="149">100+P84+(F84-1)*5</f>
        <v>116</v>
      </c>
      <c r="O84" s="219">
        <v>85</v>
      </c>
      <c r="P84" s="220">
        <v>16</v>
      </c>
      <c r="Q84" s="328" t="s">
        <v>72</v>
      </c>
      <c r="R84" s="329" t="s">
        <v>191</v>
      </c>
    </row>
    <row r="85" spans="1:18" ht="14.25" customHeight="1" x14ac:dyDescent="0.2">
      <c r="B85" s="606"/>
      <c r="C85" s="401" t="s">
        <v>23</v>
      </c>
      <c r="D85" s="619"/>
      <c r="E85" s="585"/>
      <c r="F85" s="619"/>
      <c r="G85" s="585"/>
      <c r="H85" s="218">
        <v>22</v>
      </c>
      <c r="I85" s="221">
        <v>94</v>
      </c>
      <c r="J85" s="222">
        <v>0</v>
      </c>
      <c r="K85" s="222">
        <f t="shared" si="114"/>
        <v>1065</v>
      </c>
      <c r="L85" s="218">
        <f t="shared" si="117"/>
        <v>109</v>
      </c>
      <c r="M85" s="218">
        <f t="shared" ref="M85" si="150">1000+O85+(F84-1)*50</f>
        <v>1065</v>
      </c>
      <c r="N85" s="218">
        <f t="shared" ref="N85" si="151">100+P85+(F84-1)*5</f>
        <v>109</v>
      </c>
      <c r="O85" s="223">
        <v>65</v>
      </c>
      <c r="P85" s="224">
        <v>9</v>
      </c>
      <c r="Q85" s="330" t="s">
        <v>71</v>
      </c>
      <c r="R85" s="331" t="s">
        <v>186</v>
      </c>
    </row>
    <row r="86" spans="1:18" ht="14.25" customHeight="1" x14ac:dyDescent="0.2">
      <c r="A86" s="1">
        <v>2</v>
      </c>
      <c r="B86" s="606"/>
      <c r="C86" s="401" t="s">
        <v>99</v>
      </c>
      <c r="D86" s="619"/>
      <c r="E86" s="585"/>
      <c r="F86" s="619"/>
      <c r="G86" s="585"/>
      <c r="H86" s="218">
        <v>6</v>
      </c>
      <c r="I86" s="221">
        <v>99</v>
      </c>
      <c r="J86" s="222">
        <v>5</v>
      </c>
      <c r="K86" s="222">
        <f t="shared" si="114"/>
        <v>978</v>
      </c>
      <c r="L86" s="218">
        <f t="shared" si="117"/>
        <v>95</v>
      </c>
      <c r="M86" s="218">
        <f t="shared" ref="M86" si="152">1000+O86+(F84-1)*50</f>
        <v>1030</v>
      </c>
      <c r="N86" s="218">
        <f t="shared" ref="N86" si="153">100+P86+(F84-1)*5</f>
        <v>100</v>
      </c>
      <c r="O86" s="223">
        <v>30</v>
      </c>
      <c r="P86" s="224">
        <v>0</v>
      </c>
      <c r="Q86" s="330" t="s">
        <v>65</v>
      </c>
      <c r="R86" s="331" t="s">
        <v>65</v>
      </c>
    </row>
    <row r="87" spans="1:18" ht="14.25" customHeight="1" thickBot="1" x14ac:dyDescent="0.25">
      <c r="A87" s="1">
        <v>1</v>
      </c>
      <c r="B87" s="607"/>
      <c r="C87" s="402" t="s">
        <v>20</v>
      </c>
      <c r="D87" s="620"/>
      <c r="E87" s="586"/>
      <c r="F87" s="620"/>
      <c r="G87" s="586"/>
      <c r="H87" s="225">
        <v>0</v>
      </c>
      <c r="I87" s="221">
        <v>94</v>
      </c>
      <c r="J87" s="226">
        <v>0</v>
      </c>
      <c r="K87" s="226">
        <f t="shared" si="114"/>
        <v>1000</v>
      </c>
      <c r="L87" s="225">
        <f t="shared" si="117"/>
        <v>100</v>
      </c>
      <c r="M87" s="218">
        <f t="shared" ref="M87" si="154">1000+O87+(F84-1)*50</f>
        <v>1000</v>
      </c>
      <c r="N87" s="218">
        <f t="shared" ref="N87" si="155">100+P87+(F84-1)*5</f>
        <v>100</v>
      </c>
      <c r="O87" s="227">
        <v>0</v>
      </c>
      <c r="P87" s="228">
        <v>0</v>
      </c>
      <c r="Q87" s="332" t="s">
        <v>71</v>
      </c>
      <c r="R87" s="333" t="s">
        <v>68</v>
      </c>
    </row>
    <row r="88" spans="1:18" ht="14.25" customHeight="1" x14ac:dyDescent="0.2">
      <c r="A88" s="1">
        <v>1</v>
      </c>
      <c r="B88" s="688" t="s">
        <v>144</v>
      </c>
      <c r="C88" s="493" t="s">
        <v>44</v>
      </c>
      <c r="D88" s="615">
        <v>0</v>
      </c>
      <c r="E88" s="587">
        <v>5</v>
      </c>
      <c r="F88" s="615">
        <f>1+G88/100-MOD(G88,100)/100</f>
        <v>1</v>
      </c>
      <c r="G88" s="587">
        <f>H88+H89+H90+H91</f>
        <v>60</v>
      </c>
      <c r="H88" s="494">
        <v>21</v>
      </c>
      <c r="I88" s="495">
        <v>99</v>
      </c>
      <c r="J88" s="496">
        <v>0</v>
      </c>
      <c r="K88" s="496">
        <f t="shared" si="114"/>
        <v>1060</v>
      </c>
      <c r="L88" s="494">
        <f t="shared" si="117"/>
        <v>109</v>
      </c>
      <c r="M88" s="494">
        <f t="shared" ref="M88" si="156">1000+O88+(F88-1)*50</f>
        <v>1060</v>
      </c>
      <c r="N88" s="494">
        <f t="shared" ref="N88" si="157">100+P88+(F88-1)*5</f>
        <v>109</v>
      </c>
      <c r="O88" s="497">
        <v>60</v>
      </c>
      <c r="P88" s="498">
        <v>9</v>
      </c>
      <c r="Q88" s="499" t="s">
        <v>186</v>
      </c>
      <c r="R88" s="500" t="s">
        <v>189</v>
      </c>
    </row>
    <row r="89" spans="1:18" ht="14.25" customHeight="1" x14ac:dyDescent="0.2">
      <c r="B89" s="689"/>
      <c r="C89" s="501" t="s">
        <v>35</v>
      </c>
      <c r="D89" s="616"/>
      <c r="E89" s="588"/>
      <c r="F89" s="616"/>
      <c r="G89" s="588"/>
      <c r="H89" s="502">
        <v>16</v>
      </c>
      <c r="I89" s="503">
        <v>99</v>
      </c>
      <c r="J89" s="504">
        <v>0</v>
      </c>
      <c r="K89" s="504">
        <f t="shared" si="114"/>
        <v>1035</v>
      </c>
      <c r="L89" s="502">
        <f t="shared" si="117"/>
        <v>109</v>
      </c>
      <c r="M89" s="502">
        <f t="shared" ref="M89" si="158">1000+O89+(F88-1)*50</f>
        <v>1035</v>
      </c>
      <c r="N89" s="502">
        <f t="shared" ref="N89" si="159">100+P89+(F88-1)*5</f>
        <v>109</v>
      </c>
      <c r="O89" s="505">
        <v>35</v>
      </c>
      <c r="P89" s="506">
        <v>9</v>
      </c>
      <c r="Q89" s="507" t="s">
        <v>183</v>
      </c>
      <c r="R89" s="508" t="s">
        <v>184</v>
      </c>
    </row>
    <row r="90" spans="1:18" ht="14.25" customHeight="1" x14ac:dyDescent="0.2">
      <c r="B90" s="689"/>
      <c r="C90" s="501" t="s">
        <v>42</v>
      </c>
      <c r="D90" s="616"/>
      <c r="E90" s="588"/>
      <c r="F90" s="616"/>
      <c r="G90" s="588"/>
      <c r="H90" s="502">
        <v>7</v>
      </c>
      <c r="I90" s="503">
        <v>99</v>
      </c>
      <c r="J90" s="504">
        <v>0</v>
      </c>
      <c r="K90" s="504">
        <f t="shared" si="114"/>
        <v>1025</v>
      </c>
      <c r="L90" s="502">
        <f t="shared" si="117"/>
        <v>102</v>
      </c>
      <c r="M90" s="502">
        <f t="shared" ref="M90" si="160">1000+O90+(F88-1)*50</f>
        <v>1025</v>
      </c>
      <c r="N90" s="502">
        <f t="shared" ref="N90" si="161">100+P90+(F88-1)*5</f>
        <v>102</v>
      </c>
      <c r="O90" s="505">
        <v>25</v>
      </c>
      <c r="P90" s="506">
        <v>2</v>
      </c>
      <c r="Q90" s="507" t="s">
        <v>183</v>
      </c>
      <c r="R90" s="508" t="s">
        <v>184</v>
      </c>
    </row>
    <row r="91" spans="1:18" ht="14.25" customHeight="1" thickBot="1" x14ac:dyDescent="0.25">
      <c r="B91" s="690"/>
      <c r="C91" s="509" t="s">
        <v>97</v>
      </c>
      <c r="D91" s="617"/>
      <c r="E91" s="589"/>
      <c r="F91" s="617"/>
      <c r="G91" s="589"/>
      <c r="H91" s="510">
        <v>16</v>
      </c>
      <c r="I91" s="503">
        <v>99</v>
      </c>
      <c r="J91" s="511">
        <v>0</v>
      </c>
      <c r="K91" s="511">
        <f t="shared" si="114"/>
        <v>1075</v>
      </c>
      <c r="L91" s="510">
        <f t="shared" si="117"/>
        <v>101</v>
      </c>
      <c r="M91" s="502">
        <f t="shared" ref="M91" si="162">1000+O91+(F88-1)*50</f>
        <v>1075</v>
      </c>
      <c r="N91" s="502">
        <f t="shared" ref="N91" si="163">100+P91+(F88-1)*5</f>
        <v>101</v>
      </c>
      <c r="O91" s="512">
        <v>75</v>
      </c>
      <c r="P91" s="513">
        <v>1</v>
      </c>
      <c r="Q91" s="514" t="s">
        <v>65</v>
      </c>
      <c r="R91" s="515" t="s">
        <v>186</v>
      </c>
    </row>
    <row r="92" spans="1:18" ht="14.25" customHeight="1" x14ac:dyDescent="0.2">
      <c r="B92" s="691" t="s">
        <v>145</v>
      </c>
      <c r="C92" s="489" t="s">
        <v>90</v>
      </c>
      <c r="D92" s="594">
        <v>2</v>
      </c>
      <c r="E92" s="608">
        <v>11</v>
      </c>
      <c r="F92" s="594">
        <f>1+G92/100-MOD(G92,100)/100</f>
        <v>1</v>
      </c>
      <c r="G92" s="608">
        <f>H92+H93+H94+H95</f>
        <v>54</v>
      </c>
      <c r="H92" s="229">
        <v>12</v>
      </c>
      <c r="I92" s="230">
        <v>99</v>
      </c>
      <c r="J92" s="231">
        <v>0</v>
      </c>
      <c r="K92" s="231">
        <f t="shared" si="114"/>
        <v>1060</v>
      </c>
      <c r="L92" s="229">
        <f t="shared" si="117"/>
        <v>100</v>
      </c>
      <c r="M92" s="516">
        <f t="shared" ref="M92" si="164">1000+O92+(F92-1)*50</f>
        <v>1060</v>
      </c>
      <c r="N92" s="516">
        <f t="shared" ref="N92" si="165">100+P92+(F92-1)*5</f>
        <v>100</v>
      </c>
      <c r="O92" s="233">
        <v>60</v>
      </c>
      <c r="P92" s="234">
        <v>0</v>
      </c>
      <c r="Q92" s="334" t="s">
        <v>71</v>
      </c>
      <c r="R92" s="335" t="s">
        <v>70</v>
      </c>
    </row>
    <row r="93" spans="1:18" ht="14.25" customHeight="1" x14ac:dyDescent="0.2">
      <c r="B93" s="692"/>
      <c r="C93" s="403" t="s">
        <v>40</v>
      </c>
      <c r="D93" s="595"/>
      <c r="E93" s="609"/>
      <c r="F93" s="595"/>
      <c r="G93" s="609"/>
      <c r="H93" s="232">
        <v>10</v>
      </c>
      <c r="I93" s="235">
        <v>94</v>
      </c>
      <c r="J93" s="236">
        <v>0</v>
      </c>
      <c r="K93" s="236">
        <f t="shared" si="114"/>
        <v>1030</v>
      </c>
      <c r="L93" s="232">
        <f t="shared" si="117"/>
        <v>104</v>
      </c>
      <c r="M93" s="517">
        <f t="shared" ref="M93" si="166">1000+O93+(F92-1)*50</f>
        <v>1030</v>
      </c>
      <c r="N93" s="517">
        <f t="shared" ref="N93" si="167">100+P93+(F92-1)*5</f>
        <v>104</v>
      </c>
      <c r="O93" s="237">
        <v>30</v>
      </c>
      <c r="P93" s="238">
        <v>4</v>
      </c>
      <c r="Q93" s="336" t="s">
        <v>65</v>
      </c>
      <c r="R93" s="337" t="s">
        <v>184</v>
      </c>
    </row>
    <row r="94" spans="1:18" ht="14.25" customHeight="1" x14ac:dyDescent="0.2">
      <c r="B94" s="692"/>
      <c r="C94" s="403" t="s">
        <v>13</v>
      </c>
      <c r="D94" s="595"/>
      <c r="E94" s="609"/>
      <c r="F94" s="595"/>
      <c r="G94" s="609"/>
      <c r="H94" s="232">
        <v>32</v>
      </c>
      <c r="I94" s="235">
        <v>94</v>
      </c>
      <c r="J94" s="236">
        <v>0</v>
      </c>
      <c r="K94" s="236">
        <f t="shared" si="114"/>
        <v>1105</v>
      </c>
      <c r="L94" s="232">
        <f t="shared" si="117"/>
        <v>111</v>
      </c>
      <c r="M94" s="517">
        <f t="shared" ref="M94" si="168">1000+O94+(F92-1)*50</f>
        <v>1105</v>
      </c>
      <c r="N94" s="517">
        <f t="shared" ref="N94" si="169">100+P94+(F92-1)*5</f>
        <v>111</v>
      </c>
      <c r="O94" s="237">
        <v>105</v>
      </c>
      <c r="P94" s="238">
        <v>11</v>
      </c>
      <c r="Q94" s="336" t="s">
        <v>71</v>
      </c>
      <c r="R94" s="337" t="s">
        <v>73</v>
      </c>
    </row>
    <row r="95" spans="1:18" ht="14.25" customHeight="1" thickBot="1" x14ac:dyDescent="0.25">
      <c r="B95" s="693"/>
      <c r="C95" s="404" t="s">
        <v>16</v>
      </c>
      <c r="D95" s="596"/>
      <c r="E95" s="610"/>
      <c r="F95" s="596"/>
      <c r="G95" s="610"/>
      <c r="H95" s="239">
        <v>0</v>
      </c>
      <c r="I95" s="235">
        <v>94</v>
      </c>
      <c r="J95" s="240">
        <v>0</v>
      </c>
      <c r="K95" s="240">
        <f t="shared" si="114"/>
        <v>1000</v>
      </c>
      <c r="L95" s="239">
        <f t="shared" si="117"/>
        <v>100</v>
      </c>
      <c r="M95" s="517">
        <f t="shared" ref="M95" si="170">1000+O95+(F92-1)*50</f>
        <v>1000</v>
      </c>
      <c r="N95" s="517">
        <f t="shared" ref="N95" si="171">100+P95+(F92-1)*5</f>
        <v>100</v>
      </c>
      <c r="O95" s="241">
        <v>0</v>
      </c>
      <c r="P95" s="242">
        <v>0</v>
      </c>
      <c r="Q95" s="338" t="s">
        <v>64</v>
      </c>
      <c r="R95" s="339" t="s">
        <v>67</v>
      </c>
    </row>
    <row r="96" spans="1:18" ht="14.25" customHeight="1" x14ac:dyDescent="0.2">
      <c r="A96" s="1" t="s">
        <v>219</v>
      </c>
      <c r="B96" s="686" t="s">
        <v>146</v>
      </c>
      <c r="C96" s="405" t="s">
        <v>0</v>
      </c>
      <c r="D96" s="597">
        <v>2</v>
      </c>
      <c r="E96" s="599">
        <v>2</v>
      </c>
      <c r="F96" s="597">
        <f>1+G96/100-MOD(G96,100)/100</f>
        <v>1.9999999999999998</v>
      </c>
      <c r="G96" s="599">
        <f>H96+H97+H98+H99</f>
        <v>180</v>
      </c>
      <c r="H96" s="243">
        <v>19</v>
      </c>
      <c r="I96" s="244">
        <v>99</v>
      </c>
      <c r="J96" s="245">
        <v>25</v>
      </c>
      <c r="K96" s="245">
        <f t="shared" si="114"/>
        <v>821</v>
      </c>
      <c r="L96" s="243">
        <f t="shared" si="117"/>
        <v>86</v>
      </c>
      <c r="M96" s="518">
        <f t="shared" ref="M96" si="172">1000+O96+(F96-1)*50</f>
        <v>1095</v>
      </c>
      <c r="N96" s="518">
        <f t="shared" ref="N96" si="173">100+P96+(F96-1)*5</f>
        <v>115</v>
      </c>
      <c r="O96" s="246">
        <v>45</v>
      </c>
      <c r="P96" s="247">
        <v>10</v>
      </c>
      <c r="Q96" s="340" t="s">
        <v>184</v>
      </c>
      <c r="R96" s="341" t="s">
        <v>189</v>
      </c>
    </row>
    <row r="97" spans="1:21" ht="14.25" customHeight="1" x14ac:dyDescent="0.2">
      <c r="A97" t="s">
        <v>219</v>
      </c>
      <c r="B97" s="686"/>
      <c r="C97" s="405" t="s">
        <v>98</v>
      </c>
      <c r="D97" s="597"/>
      <c r="E97" s="599"/>
      <c r="F97" s="597"/>
      <c r="G97" s="599"/>
      <c r="H97" s="243">
        <v>47</v>
      </c>
      <c r="I97" s="248">
        <v>89</v>
      </c>
      <c r="J97" s="245">
        <v>29</v>
      </c>
      <c r="K97" s="245">
        <f t="shared" si="114"/>
        <v>830</v>
      </c>
      <c r="L97" s="243">
        <f t="shared" si="117"/>
        <v>90</v>
      </c>
      <c r="M97" s="243">
        <f t="shared" ref="M97" si="174">1000+O97+(F96-1)*50</f>
        <v>1170</v>
      </c>
      <c r="N97" s="243">
        <f t="shared" ref="N97" si="175">100+P97+(F96-1)*5</f>
        <v>128</v>
      </c>
      <c r="O97" s="246">
        <v>120</v>
      </c>
      <c r="P97" s="247">
        <v>23</v>
      </c>
      <c r="Q97" s="340" t="s">
        <v>202</v>
      </c>
      <c r="R97" s="341" t="s">
        <v>220</v>
      </c>
    </row>
    <row r="98" spans="1:21" ht="14.25" customHeight="1" x14ac:dyDescent="0.2">
      <c r="A98" t="s">
        <v>219</v>
      </c>
      <c r="B98" s="686"/>
      <c r="C98" s="405" t="s">
        <v>41</v>
      </c>
      <c r="D98" s="597"/>
      <c r="E98" s="599"/>
      <c r="F98" s="597"/>
      <c r="G98" s="599"/>
      <c r="H98" s="243">
        <v>102</v>
      </c>
      <c r="I98" s="248">
        <v>79</v>
      </c>
      <c r="J98" s="245">
        <v>13</v>
      </c>
      <c r="K98" s="245">
        <f t="shared" si="114"/>
        <v>1196</v>
      </c>
      <c r="L98" s="243">
        <f t="shared" si="117"/>
        <v>124</v>
      </c>
      <c r="M98" s="243">
        <f t="shared" ref="M98" si="176">1000+O98+(F96-1)*50</f>
        <v>1375</v>
      </c>
      <c r="N98" s="243">
        <f t="shared" ref="N98" si="177">100+P98+(F96-1)*5</f>
        <v>143</v>
      </c>
      <c r="O98" s="246">
        <v>325</v>
      </c>
      <c r="P98" s="247">
        <v>38</v>
      </c>
      <c r="Q98" s="340" t="s">
        <v>182</v>
      </c>
      <c r="R98" s="341" t="s">
        <v>221</v>
      </c>
    </row>
    <row r="99" spans="1:21" ht="14.25" customHeight="1" thickBot="1" x14ac:dyDescent="0.25">
      <c r="A99" t="s">
        <v>219</v>
      </c>
      <c r="B99" s="687"/>
      <c r="C99" s="405" t="s">
        <v>96</v>
      </c>
      <c r="D99" s="598"/>
      <c r="E99" s="600"/>
      <c r="F99" s="598"/>
      <c r="G99" s="600"/>
      <c r="H99" s="249">
        <v>12</v>
      </c>
      <c r="I99" s="250">
        <v>99</v>
      </c>
      <c r="J99" s="251">
        <v>10</v>
      </c>
      <c r="K99" s="251">
        <f t="shared" si="114"/>
        <v>981</v>
      </c>
      <c r="L99" s="249">
        <f t="shared" si="117"/>
        <v>98</v>
      </c>
      <c r="M99" s="243">
        <f t="shared" ref="M99" si="178">1000+O99+(F96-1)*50</f>
        <v>1090</v>
      </c>
      <c r="N99" s="243">
        <f t="shared" ref="N99" si="179">100+P99+(F96-1)*5</f>
        <v>109</v>
      </c>
      <c r="O99" s="252">
        <v>40</v>
      </c>
      <c r="P99" s="253">
        <v>4</v>
      </c>
      <c r="Q99" s="342" t="s">
        <v>184</v>
      </c>
      <c r="R99" s="343" t="s">
        <v>193</v>
      </c>
    </row>
    <row r="100" spans="1:21" ht="14.25" customHeight="1" thickBot="1" x14ac:dyDescent="0.2">
      <c r="A100"/>
      <c r="B100" s="553" t="s">
        <v>50</v>
      </c>
      <c r="C100" s="519" t="s">
        <v>51</v>
      </c>
      <c r="D100" s="412" t="s">
        <v>76</v>
      </c>
      <c r="E100" s="413" t="s">
        <v>52</v>
      </c>
      <c r="F100" s="414" t="s">
        <v>58</v>
      </c>
      <c r="G100" s="415" t="s">
        <v>59</v>
      </c>
      <c r="H100" s="20" t="s">
        <v>60</v>
      </c>
      <c r="I100" s="21" t="s">
        <v>53</v>
      </c>
      <c r="J100" s="22" t="s">
        <v>54</v>
      </c>
      <c r="K100" s="22" t="s">
        <v>55</v>
      </c>
      <c r="L100" s="23" t="s">
        <v>56</v>
      </c>
      <c r="M100" s="23" t="s">
        <v>61</v>
      </c>
      <c r="N100" s="23" t="s">
        <v>62</v>
      </c>
      <c r="O100" s="24" t="s">
        <v>74</v>
      </c>
      <c r="P100" s="28" t="s">
        <v>75</v>
      </c>
      <c r="Q100" s="521" t="s">
        <v>63</v>
      </c>
      <c r="R100" s="522" t="s">
        <v>57</v>
      </c>
    </row>
    <row r="101" spans="1:21" ht="14.25" customHeight="1" x14ac:dyDescent="0.15">
      <c r="A101">
        <v>12</v>
      </c>
      <c r="B101" s="568" t="s">
        <v>147</v>
      </c>
      <c r="C101" s="406" t="s">
        <v>93</v>
      </c>
      <c r="D101" s="741">
        <v>0</v>
      </c>
      <c r="E101" s="574">
        <v>6</v>
      </c>
      <c r="F101" s="574">
        <v>0</v>
      </c>
      <c r="G101" s="574">
        <v>0</v>
      </c>
      <c r="H101" s="562">
        <v>0</v>
      </c>
      <c r="I101" s="562">
        <v>0</v>
      </c>
      <c r="J101" s="562">
        <v>0</v>
      </c>
      <c r="K101" s="562">
        <v>1000</v>
      </c>
      <c r="L101" s="562">
        <v>100</v>
      </c>
      <c r="M101" s="562">
        <v>1000</v>
      </c>
      <c r="N101" s="562">
        <v>100</v>
      </c>
      <c r="O101" s="562">
        <v>0</v>
      </c>
      <c r="P101" s="739">
        <v>0</v>
      </c>
      <c r="Q101" s="530" t="s">
        <v>64</v>
      </c>
      <c r="R101" s="523" t="s">
        <v>218</v>
      </c>
      <c r="S101" s="533"/>
    </row>
    <row r="102" spans="1:21" ht="14.25" customHeight="1" x14ac:dyDescent="0.15">
      <c r="A102">
        <v>2</v>
      </c>
      <c r="B102" s="569"/>
      <c r="C102" s="407" t="s">
        <v>114</v>
      </c>
      <c r="D102" s="578"/>
      <c r="E102" s="567"/>
      <c r="F102" s="567"/>
      <c r="G102" s="567"/>
      <c r="H102" s="563"/>
      <c r="I102" s="563"/>
      <c r="J102" s="563"/>
      <c r="K102" s="563"/>
      <c r="L102" s="563"/>
      <c r="M102" s="563"/>
      <c r="N102" s="563"/>
      <c r="O102" s="563"/>
      <c r="P102" s="740"/>
      <c r="Q102" s="531" t="s">
        <v>188</v>
      </c>
      <c r="R102" s="520" t="s">
        <v>191</v>
      </c>
      <c r="S102" s="526"/>
      <c r="U102" s="1"/>
    </row>
    <row r="103" spans="1:21" ht="14.25" customHeight="1" x14ac:dyDescent="0.15">
      <c r="A103"/>
      <c r="B103" s="569"/>
      <c r="C103" s="407" t="s">
        <v>26</v>
      </c>
      <c r="D103" s="578"/>
      <c r="E103" s="567"/>
      <c r="F103" s="567"/>
      <c r="G103" s="567"/>
      <c r="H103" s="563"/>
      <c r="I103" s="563"/>
      <c r="J103" s="563"/>
      <c r="K103" s="563"/>
      <c r="L103" s="563"/>
      <c r="M103" s="563"/>
      <c r="N103" s="563"/>
      <c r="O103" s="563"/>
      <c r="P103" s="740"/>
      <c r="Q103" s="532" t="s">
        <v>67</v>
      </c>
      <c r="R103" s="35" t="s">
        <v>67</v>
      </c>
    </row>
    <row r="104" spans="1:21" ht="14.25" customHeight="1" x14ac:dyDescent="0.15">
      <c r="A104"/>
      <c r="B104" s="569"/>
      <c r="C104" s="407" t="s">
        <v>25</v>
      </c>
      <c r="D104" s="578"/>
      <c r="E104" s="567"/>
      <c r="F104" s="567"/>
      <c r="G104" s="567"/>
      <c r="H104" s="563"/>
      <c r="I104" s="563"/>
      <c r="J104" s="563"/>
      <c r="K104" s="563"/>
      <c r="L104" s="563"/>
      <c r="M104" s="563"/>
      <c r="N104" s="563"/>
      <c r="O104" s="563"/>
      <c r="P104" s="740"/>
      <c r="Q104" s="531" t="s">
        <v>68</v>
      </c>
      <c r="R104" s="35" t="s">
        <v>65</v>
      </c>
      <c r="U104" s="1"/>
    </row>
    <row r="105" spans="1:21" ht="14.25" customHeight="1" x14ac:dyDescent="0.15">
      <c r="A105">
        <v>2</v>
      </c>
      <c r="B105" s="569"/>
      <c r="C105" s="407" t="s">
        <v>94</v>
      </c>
      <c r="D105" s="578"/>
      <c r="E105" s="567"/>
      <c r="F105" s="567"/>
      <c r="G105" s="567"/>
      <c r="H105" s="563"/>
      <c r="I105" s="563"/>
      <c r="J105" s="563"/>
      <c r="K105" s="563"/>
      <c r="L105" s="563"/>
      <c r="M105" s="563"/>
      <c r="N105" s="563"/>
      <c r="O105" s="563"/>
      <c r="P105" s="740"/>
      <c r="Q105" s="531" t="s">
        <v>68</v>
      </c>
      <c r="R105" s="35" t="s">
        <v>65</v>
      </c>
    </row>
    <row r="106" spans="1:21" ht="14.25" customHeight="1" thickBot="1" x14ac:dyDescent="0.2">
      <c r="A106"/>
      <c r="B106" s="570"/>
      <c r="C106" s="408" t="s">
        <v>211</v>
      </c>
      <c r="D106" s="577"/>
      <c r="E106" s="567"/>
      <c r="F106" s="567"/>
      <c r="G106" s="567"/>
      <c r="H106" s="563"/>
      <c r="I106" s="563"/>
      <c r="J106" s="563"/>
      <c r="K106" s="563"/>
      <c r="L106" s="563"/>
      <c r="M106" s="563"/>
      <c r="N106" s="563"/>
      <c r="O106" s="563"/>
      <c r="P106" s="740"/>
      <c r="Q106" s="418" t="s">
        <v>67</v>
      </c>
      <c r="R106" s="37" t="s">
        <v>67</v>
      </c>
    </row>
    <row r="107" spans="1:21" ht="14.25" customHeight="1" x14ac:dyDescent="0.15">
      <c r="A107"/>
      <c r="B107" s="568" t="s">
        <v>148</v>
      </c>
      <c r="C107" s="407" t="s">
        <v>115</v>
      </c>
      <c r="D107" s="577"/>
      <c r="E107" s="567"/>
      <c r="F107" s="567"/>
      <c r="G107" s="567"/>
      <c r="H107" s="563"/>
      <c r="I107" s="563"/>
      <c r="J107" s="563"/>
      <c r="K107" s="563"/>
      <c r="L107" s="563"/>
      <c r="M107" s="563"/>
      <c r="N107" s="563"/>
      <c r="O107" s="563"/>
      <c r="P107" s="566"/>
      <c r="Q107" s="32" t="s">
        <v>67</v>
      </c>
      <c r="R107" s="35" t="s">
        <v>67</v>
      </c>
    </row>
    <row r="108" spans="1:21" ht="14.25" customHeight="1" x14ac:dyDescent="0.15">
      <c r="A108"/>
      <c r="B108" s="569"/>
      <c r="C108" s="407" t="s">
        <v>212</v>
      </c>
      <c r="D108" s="577"/>
      <c r="E108" s="567"/>
      <c r="F108" s="567"/>
      <c r="G108" s="567"/>
      <c r="H108" s="563"/>
      <c r="I108" s="563"/>
      <c r="J108" s="563"/>
      <c r="K108" s="563"/>
      <c r="L108" s="563"/>
      <c r="M108" s="563"/>
      <c r="N108" s="563"/>
      <c r="O108" s="563"/>
      <c r="P108" s="566"/>
      <c r="Q108" s="34" t="s">
        <v>67</v>
      </c>
      <c r="R108" s="35" t="s">
        <v>67</v>
      </c>
    </row>
    <row r="109" spans="1:21" ht="14.25" customHeight="1" x14ac:dyDescent="0.15">
      <c r="A109"/>
      <c r="B109" s="569"/>
      <c r="C109" s="407" t="s">
        <v>28</v>
      </c>
      <c r="D109" s="577"/>
      <c r="E109" s="567"/>
      <c r="F109" s="567"/>
      <c r="G109" s="567"/>
      <c r="H109" s="563"/>
      <c r="I109" s="563"/>
      <c r="J109" s="563"/>
      <c r="K109" s="563"/>
      <c r="L109" s="563"/>
      <c r="M109" s="563"/>
      <c r="N109" s="563"/>
      <c r="O109" s="563"/>
      <c r="P109" s="566"/>
      <c r="Q109" s="34" t="s">
        <v>67</v>
      </c>
      <c r="R109" s="35" t="s">
        <v>67</v>
      </c>
    </row>
    <row r="110" spans="1:21" ht="14.25" customHeight="1" x14ac:dyDescent="0.15">
      <c r="A110"/>
      <c r="B110" s="569"/>
      <c r="C110" s="407" t="s">
        <v>213</v>
      </c>
      <c r="D110" s="577"/>
      <c r="E110" s="567"/>
      <c r="F110" s="567"/>
      <c r="G110" s="567"/>
      <c r="H110" s="563"/>
      <c r="I110" s="563"/>
      <c r="J110" s="563"/>
      <c r="K110" s="563"/>
      <c r="L110" s="563"/>
      <c r="M110" s="563"/>
      <c r="N110" s="563"/>
      <c r="O110" s="563"/>
      <c r="P110" s="566"/>
      <c r="Q110" s="34" t="s">
        <v>67</v>
      </c>
      <c r="R110" s="35" t="s">
        <v>67</v>
      </c>
    </row>
    <row r="111" spans="1:21" ht="14.25" customHeight="1" x14ac:dyDescent="0.15">
      <c r="A111"/>
      <c r="B111" s="569"/>
      <c r="C111" s="407" t="s">
        <v>39</v>
      </c>
      <c r="D111" s="577"/>
      <c r="E111" s="567"/>
      <c r="F111" s="567"/>
      <c r="G111" s="567"/>
      <c r="H111" s="563"/>
      <c r="I111" s="563"/>
      <c r="J111" s="563"/>
      <c r="K111" s="563"/>
      <c r="L111" s="563"/>
      <c r="M111" s="563"/>
      <c r="N111" s="563"/>
      <c r="O111" s="563"/>
      <c r="P111" s="566"/>
      <c r="Q111" s="34" t="s">
        <v>67</v>
      </c>
      <c r="R111" s="35" t="s">
        <v>67</v>
      </c>
    </row>
    <row r="112" spans="1:21" ht="14.25" customHeight="1" thickBot="1" x14ac:dyDescent="0.2">
      <c r="A112"/>
      <c r="B112" s="570"/>
      <c r="C112" s="407" t="s">
        <v>214</v>
      </c>
      <c r="D112" s="577"/>
      <c r="E112" s="567"/>
      <c r="F112" s="567"/>
      <c r="G112" s="567"/>
      <c r="H112" s="563"/>
      <c r="I112" s="563"/>
      <c r="J112" s="563"/>
      <c r="K112" s="563"/>
      <c r="L112" s="563"/>
      <c r="M112" s="563"/>
      <c r="N112" s="563"/>
      <c r="O112" s="563"/>
      <c r="P112" s="566"/>
      <c r="Q112" s="34" t="s">
        <v>67</v>
      </c>
      <c r="R112" s="35" t="s">
        <v>67</v>
      </c>
    </row>
    <row r="113" spans="1:4" x14ac:dyDescent="0.15">
      <c r="A113"/>
      <c r="C113" s="529"/>
      <c r="D113" s="528"/>
    </row>
    <row r="114" spans="1:4" x14ac:dyDescent="0.15">
      <c r="A114"/>
      <c r="C114" s="529"/>
      <c r="D114" s="528"/>
    </row>
    <row r="115" spans="1:4" x14ac:dyDescent="0.15">
      <c r="A115"/>
      <c r="C115" s="529"/>
      <c r="D115" s="528"/>
    </row>
    <row r="116" spans="1:4" x14ac:dyDescent="0.15">
      <c r="A116"/>
      <c r="C116" s="529"/>
      <c r="D116" s="528"/>
    </row>
    <row r="117" spans="1:4" x14ac:dyDescent="0.15">
      <c r="A117"/>
      <c r="C117" s="529"/>
      <c r="D117" s="528"/>
    </row>
    <row r="118" spans="1:4" x14ac:dyDescent="0.15">
      <c r="A118"/>
      <c r="C118" s="529"/>
      <c r="D118" s="528"/>
    </row>
    <row r="119" spans="1:4" x14ac:dyDescent="0.15">
      <c r="A119"/>
      <c r="C119" s="529"/>
      <c r="D119" s="528"/>
    </row>
  </sheetData>
  <mergeCells count="135">
    <mergeCell ref="B3:B6"/>
    <mergeCell ref="D3:D6"/>
    <mergeCell ref="E3:E6"/>
    <mergeCell ref="F3:F6"/>
    <mergeCell ref="G3:G6"/>
    <mergeCell ref="B7:B10"/>
    <mergeCell ref="D7:D10"/>
    <mergeCell ref="E7:E10"/>
    <mergeCell ref="F7:F10"/>
    <mergeCell ref="G7:G10"/>
    <mergeCell ref="B11:B14"/>
    <mergeCell ref="D11:D14"/>
    <mergeCell ref="E11:E14"/>
    <mergeCell ref="F11:F14"/>
    <mergeCell ref="G11:G14"/>
    <mergeCell ref="B15:B18"/>
    <mergeCell ref="D15:D18"/>
    <mergeCell ref="E15:E18"/>
    <mergeCell ref="F15:F18"/>
    <mergeCell ref="G15:G18"/>
    <mergeCell ref="B19:B22"/>
    <mergeCell ref="D19:D22"/>
    <mergeCell ref="E19:E22"/>
    <mergeCell ref="F19:F22"/>
    <mergeCell ref="G19:G22"/>
    <mergeCell ref="B23:B26"/>
    <mergeCell ref="D23:D26"/>
    <mergeCell ref="E23:E26"/>
    <mergeCell ref="F23:F26"/>
    <mergeCell ref="G23:G26"/>
    <mergeCell ref="B27:B30"/>
    <mergeCell ref="D27:D30"/>
    <mergeCell ref="E27:E30"/>
    <mergeCell ref="F27:F30"/>
    <mergeCell ref="G27:G30"/>
    <mergeCell ref="B31:B34"/>
    <mergeCell ref="D31:D34"/>
    <mergeCell ref="E31:E34"/>
    <mergeCell ref="F31:F34"/>
    <mergeCell ref="G31:G34"/>
    <mergeCell ref="B35:B38"/>
    <mergeCell ref="D35:D38"/>
    <mergeCell ref="E35:E38"/>
    <mergeCell ref="F35:F38"/>
    <mergeCell ref="G35:G38"/>
    <mergeCell ref="B39:B42"/>
    <mergeCell ref="D39:D42"/>
    <mergeCell ref="E39:E42"/>
    <mergeCell ref="F39:F42"/>
    <mergeCell ref="G39:G42"/>
    <mergeCell ref="B43:B46"/>
    <mergeCell ref="D43:D46"/>
    <mergeCell ref="E43:E46"/>
    <mergeCell ref="F43:F46"/>
    <mergeCell ref="G43:G46"/>
    <mergeCell ref="B47:B50"/>
    <mergeCell ref="D47:D50"/>
    <mergeCell ref="E47:E50"/>
    <mergeCell ref="F47:F50"/>
    <mergeCell ref="G47:G50"/>
    <mergeCell ref="B52:B55"/>
    <mergeCell ref="D52:D55"/>
    <mergeCell ref="E52:E55"/>
    <mergeCell ref="F52:F55"/>
    <mergeCell ref="G52:G55"/>
    <mergeCell ref="B56:B59"/>
    <mergeCell ref="D56:D59"/>
    <mergeCell ref="E56:E59"/>
    <mergeCell ref="F56:F59"/>
    <mergeCell ref="G56:G59"/>
    <mergeCell ref="B60:B63"/>
    <mergeCell ref="D60:D63"/>
    <mergeCell ref="E60:E63"/>
    <mergeCell ref="F60:F63"/>
    <mergeCell ref="G60:G63"/>
    <mergeCell ref="B64:B67"/>
    <mergeCell ref="D64:D67"/>
    <mergeCell ref="E64:E67"/>
    <mergeCell ref="F64:F67"/>
    <mergeCell ref="G64:G67"/>
    <mergeCell ref="B68:B71"/>
    <mergeCell ref="D68:D71"/>
    <mergeCell ref="E68:E71"/>
    <mergeCell ref="F68:F71"/>
    <mergeCell ref="G68:G71"/>
    <mergeCell ref="B72:B75"/>
    <mergeCell ref="D72:D75"/>
    <mergeCell ref="E72:E75"/>
    <mergeCell ref="F72:F75"/>
    <mergeCell ref="G72:G75"/>
    <mergeCell ref="B76:B79"/>
    <mergeCell ref="D76:D79"/>
    <mergeCell ref="E76:E79"/>
    <mergeCell ref="F76:F79"/>
    <mergeCell ref="G76:G79"/>
    <mergeCell ref="B80:B83"/>
    <mergeCell ref="D80:D83"/>
    <mergeCell ref="E80:E83"/>
    <mergeCell ref="F80:F83"/>
    <mergeCell ref="G80:G83"/>
    <mergeCell ref="B84:B87"/>
    <mergeCell ref="D84:D87"/>
    <mergeCell ref="E84:E87"/>
    <mergeCell ref="F84:F87"/>
    <mergeCell ref="G84:G87"/>
    <mergeCell ref="B88:B91"/>
    <mergeCell ref="D88:D91"/>
    <mergeCell ref="E88:E91"/>
    <mergeCell ref="F88:F91"/>
    <mergeCell ref="G88:G91"/>
    <mergeCell ref="B92:B95"/>
    <mergeCell ref="D92:D95"/>
    <mergeCell ref="E92:E95"/>
    <mergeCell ref="F92:F95"/>
    <mergeCell ref="G92:G95"/>
    <mergeCell ref="B96:B99"/>
    <mergeCell ref="D96:D99"/>
    <mergeCell ref="E96:E99"/>
    <mergeCell ref="F96:F99"/>
    <mergeCell ref="G96:G99"/>
    <mergeCell ref="O101:O112"/>
    <mergeCell ref="P101:P112"/>
    <mergeCell ref="B107:B112"/>
    <mergeCell ref="I101:I112"/>
    <mergeCell ref="J101:J112"/>
    <mergeCell ref="K101:K112"/>
    <mergeCell ref="L101:L112"/>
    <mergeCell ref="M101:M112"/>
    <mergeCell ref="N101:N112"/>
    <mergeCell ref="B101:B106"/>
    <mergeCell ref="D101:D112"/>
    <mergeCell ref="E101:E112"/>
    <mergeCell ref="F101:F112"/>
    <mergeCell ref="G101:G112"/>
    <mergeCell ref="H101:H112"/>
  </mergeCells>
  <phoneticPr fontId="6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13</vt:i4>
      </vt:variant>
    </vt:vector>
  </HeadingPairs>
  <TitlesOfParts>
    <vt:vector size="13" baseType="lpstr">
      <vt:lpstr>チーム編成フェイズ</vt:lpstr>
      <vt:lpstr>第1ピリオド</vt:lpstr>
      <vt:lpstr>第2ピリオド</vt:lpstr>
      <vt:lpstr>第3ピリオド</vt:lpstr>
      <vt:lpstr>第4ピリオド</vt:lpstr>
      <vt:lpstr>第5ピリオド</vt:lpstr>
      <vt:lpstr>第6ピリオド</vt:lpstr>
      <vt:lpstr>第7ピリオド</vt:lpstr>
      <vt:lpstr>第8ピリオド</vt:lpstr>
      <vt:lpstr>第9ピリオド</vt:lpstr>
      <vt:lpstr>第10ピリオド</vt:lpstr>
      <vt:lpstr>第11ピリオド</vt:lpstr>
      <vt:lpstr>脱落チーム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2011-03-12T06:54:30Z</dcterms:modified>
</cp:coreProperties>
</file>